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son_l\AppData\Local\Box\Box Edit\Documents\g26znRtd_k62TD0qvcrDTw==\"/>
    </mc:Choice>
  </mc:AlternateContent>
  <workbookProtection workbookAlgorithmName="SHA-512" workbookHashValue="nuQrO/HrWoePznZ4t49m5b3YJ4yV+q50cO6n/sOVr2Wzcq+Es0tZItGYyjbmd0iATdnBrpbh2LbRP0NNfzLYpQ==" workbookSaltValue="ZXT09UQ28tg38dJUE4ee0w==" workbookSpinCount="100000" lockStructure="1"/>
  <bookViews>
    <workbookView xWindow="-120" yWindow="-120" windowWidth="29040" windowHeight="15840" tabRatio="874"/>
  </bookViews>
  <sheets>
    <sheet name="1. Title Page" sheetId="11" r:id="rId1"/>
    <sheet name="2. Getting Started" sheetId="9" r:id="rId2"/>
    <sheet name="3. Data Sources" sheetId="8" r:id="rId3"/>
    <sheet name="4. III.A. Part C Personnel" sheetId="2" r:id="rId4"/>
    <sheet name="5. III.B. LA Activities" sheetId="3" r:id="rId5"/>
    <sheet name="6. III.C. Direct Services" sheetId="1" r:id="rId6"/>
    <sheet name="7. III.D. Act. Other Agencies" sheetId="5" r:id="rId7"/>
    <sheet name="8. III.E. Descr Optional Use" sheetId="7" r:id="rId8"/>
    <sheet name="9. III.F. Totals" sheetId="4" r:id="rId9"/>
    <sheet name="10. Blank Worksheet" sheetId="12" r:id="rId10"/>
  </sheets>
  <externalReferences>
    <externalReference r:id="rId11"/>
    <externalReference r:id="rId12"/>
  </externalReferences>
  <definedNames>
    <definedName name="Exception_c" localSheetId="0">[1]List!$A$2:$A$5</definedName>
    <definedName name="Exception_c">[2]List!$A$2:$A$5</definedName>
    <definedName name="_xlnm.Print_Area" localSheetId="3">'4. III.A. Part C Personnel'!$A$1:$O$38</definedName>
    <definedName name="_xlnm.Print_Titles" localSheetId="2">'3. Data Sources'!$A:$A,'3. Data Sources'!$1:$2</definedName>
    <definedName name="_xlnm.Print_Titles" localSheetId="3">'4. III.A. Part C Personnel'!$A:$A,'4. III.A. Part C Personnel'!$6:$7</definedName>
    <definedName name="_xlnm.Print_Titles" localSheetId="4">'5. III.B. LA Activities'!$A:$A,'5. III.B. LA Activities'!$6:$7</definedName>
    <definedName name="_xlnm.Print_Titles" localSheetId="5">'6. III.C. Direct Services'!$A:$A,'6. III.C. Direct Services'!$6:$7</definedName>
    <definedName name="_xlnm.Print_Titles" localSheetId="6">'7. III.D. Act. Other Agencies'!$A:$A,'7. III.D. Act. Other Agencies'!$6:$7</definedName>
    <definedName name="_xlnm.Print_Titles" localSheetId="7">'8. III.E. Descr Optional Use'!$A:$A,'8. III.E. Descr Optional Use'!$6:$7</definedName>
    <definedName name="_xlnm.Print_Titles" localSheetId="8">'9. III.F. Totals'!$A:$A,'9. III.F. Totals'!$6:$7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2" l="1"/>
  <c r="J6" i="4" l="1"/>
  <c r="J6" i="7"/>
  <c r="J6" i="5"/>
  <c r="J6" i="1"/>
  <c r="J6" i="3"/>
  <c r="B27" i="2" l="1"/>
  <c r="B25" i="2"/>
  <c r="B2" i="1" l="1"/>
  <c r="F6" i="2"/>
  <c r="D6" i="4"/>
  <c r="D6" i="7"/>
  <c r="D6" i="5"/>
  <c r="D6" i="1"/>
  <c r="D6" i="3"/>
  <c r="B2" i="4" l="1"/>
  <c r="B1" i="4"/>
  <c r="F13" i="4"/>
  <c r="C6" i="7"/>
  <c r="C6" i="5"/>
  <c r="C6" i="1"/>
  <c r="C6" i="3"/>
  <c r="C6" i="4"/>
  <c r="G6" i="4"/>
  <c r="E24" i="7"/>
  <c r="E12" i="4" s="1"/>
  <c r="D24" i="7"/>
  <c r="D12" i="4" s="1"/>
  <c r="F23" i="7"/>
  <c r="F22" i="7"/>
  <c r="F21" i="7"/>
  <c r="F20" i="7"/>
  <c r="F19" i="7"/>
  <c r="F18" i="7"/>
  <c r="F17" i="7"/>
  <c r="F16" i="7"/>
  <c r="F15" i="7"/>
  <c r="F14" i="7"/>
  <c r="F13" i="7"/>
  <c r="F12" i="7"/>
  <c r="F11" i="7"/>
  <c r="F10" i="7"/>
  <c r="F9" i="7"/>
  <c r="F8" i="7"/>
  <c r="G6" i="7"/>
  <c r="B2" i="7"/>
  <c r="B1" i="7"/>
  <c r="E24" i="5"/>
  <c r="E11" i="4" s="1"/>
  <c r="D24" i="5"/>
  <c r="D11" i="4" s="1"/>
  <c r="F23" i="5"/>
  <c r="F22" i="5"/>
  <c r="F21" i="5"/>
  <c r="F20" i="5"/>
  <c r="F19" i="5"/>
  <c r="F18" i="5"/>
  <c r="F17" i="5"/>
  <c r="F16" i="5"/>
  <c r="F15" i="5"/>
  <c r="F14" i="5"/>
  <c r="F13" i="5"/>
  <c r="F12" i="5"/>
  <c r="F11" i="5"/>
  <c r="F10" i="5"/>
  <c r="F9" i="5"/>
  <c r="F8" i="5"/>
  <c r="G6" i="5"/>
  <c r="B2" i="5"/>
  <c r="B1" i="5"/>
  <c r="F29" i="1"/>
  <c r="F28" i="1"/>
  <c r="F27" i="1"/>
  <c r="F26" i="1"/>
  <c r="F25" i="1"/>
  <c r="F24" i="1"/>
  <c r="F23" i="1"/>
  <c r="F22" i="1"/>
  <c r="F21" i="1"/>
  <c r="F20" i="1"/>
  <c r="F19" i="1"/>
  <c r="F18" i="1"/>
  <c r="F17" i="1"/>
  <c r="F16" i="1"/>
  <c r="F15" i="1"/>
  <c r="F14" i="1"/>
  <c r="F13" i="1"/>
  <c r="F12" i="1"/>
  <c r="F11" i="1"/>
  <c r="F10" i="1"/>
  <c r="F9" i="1"/>
  <c r="F8" i="1"/>
  <c r="E30" i="1"/>
  <c r="E10" i="4" s="1"/>
  <c r="D30" i="1"/>
  <c r="D10" i="4" s="1"/>
  <c r="G6" i="1"/>
  <c r="B1" i="1"/>
  <c r="F23" i="3"/>
  <c r="F22" i="3"/>
  <c r="F21" i="3"/>
  <c r="F20" i="3"/>
  <c r="F19" i="3"/>
  <c r="F18" i="3"/>
  <c r="F17" i="3"/>
  <c r="F16" i="3"/>
  <c r="F15" i="3"/>
  <c r="F14" i="3"/>
  <c r="F13" i="3"/>
  <c r="F12" i="3"/>
  <c r="F11" i="3"/>
  <c r="F10" i="3"/>
  <c r="F9" i="3"/>
  <c r="F8" i="3"/>
  <c r="E24" i="3"/>
  <c r="E9" i="4" s="1"/>
  <c r="D24" i="3"/>
  <c r="D9" i="4" s="1"/>
  <c r="G6" i="3"/>
  <c r="B2" i="3"/>
  <c r="B1" i="3"/>
  <c r="C6" i="2"/>
  <c r="H10" i="2"/>
  <c r="H9" i="2"/>
  <c r="H8" i="2"/>
  <c r="K22" i="2"/>
  <c r="K21" i="2"/>
  <c r="K20" i="2"/>
  <c r="K19" i="2"/>
  <c r="K18" i="2"/>
  <c r="K17" i="2"/>
  <c r="K16" i="2"/>
  <c r="K15" i="2"/>
  <c r="K14" i="2"/>
  <c r="K13" i="2"/>
  <c r="K12" i="2"/>
  <c r="K11" i="2"/>
  <c r="K10" i="2"/>
  <c r="K9" i="2"/>
  <c r="K8" i="2"/>
  <c r="I6" i="2"/>
  <c r="H22" i="2"/>
  <c r="H21" i="2"/>
  <c r="H20" i="2"/>
  <c r="H19" i="2"/>
  <c r="H18" i="2"/>
  <c r="H17" i="2"/>
  <c r="H16" i="2"/>
  <c r="H15" i="2"/>
  <c r="H14" i="2"/>
  <c r="H13" i="2"/>
  <c r="H12" i="2"/>
  <c r="H11" i="2"/>
  <c r="I23" i="2"/>
  <c r="E16" i="2"/>
  <c r="E15" i="2"/>
  <c r="E14" i="2"/>
  <c r="E13" i="2"/>
  <c r="E12" i="2"/>
  <c r="E11" i="2"/>
  <c r="E10" i="2"/>
  <c r="B26" i="2" s="1"/>
  <c r="E9" i="2"/>
  <c r="B28" i="2" s="1"/>
  <c r="E8" i="2"/>
  <c r="E22" i="2"/>
  <c r="E21" i="2"/>
  <c r="E20" i="2"/>
  <c r="E19" i="2"/>
  <c r="E18" i="2"/>
  <c r="E17" i="2"/>
  <c r="F24" i="7" l="1"/>
  <c r="F12" i="4" s="1"/>
  <c r="F24" i="5"/>
  <c r="F11" i="4" s="1"/>
  <c r="F30" i="1"/>
  <c r="F10" i="4" s="1"/>
  <c r="F24" i="3"/>
  <c r="F9" i="4" s="1"/>
  <c r="H23" i="2"/>
  <c r="F8" i="4" s="1"/>
  <c r="G23" i="2"/>
  <c r="E8" i="4" s="1"/>
  <c r="B1" i="2"/>
  <c r="I8" i="3"/>
  <c r="K8" i="3" s="1"/>
  <c r="I9" i="3"/>
  <c r="K9" i="3" s="1"/>
  <c r="I10" i="3"/>
  <c r="K10" i="3" s="1"/>
  <c r="I11" i="3"/>
  <c r="K11" i="3" s="1"/>
  <c r="I12" i="3"/>
  <c r="K12" i="3" s="1"/>
  <c r="I13" i="3"/>
  <c r="K13" i="3" s="1"/>
  <c r="I14" i="3"/>
  <c r="K14" i="3" s="1"/>
  <c r="I15" i="3"/>
  <c r="K15" i="3" s="1"/>
  <c r="I16" i="3"/>
  <c r="K16" i="3" s="1"/>
  <c r="I17" i="3"/>
  <c r="K17" i="3" s="1"/>
  <c r="I18" i="3"/>
  <c r="K18" i="3" s="1"/>
  <c r="I19" i="3"/>
  <c r="K19" i="3" s="1"/>
  <c r="I20" i="3"/>
  <c r="K20" i="3" s="1"/>
  <c r="I21" i="3"/>
  <c r="K21" i="3" s="1"/>
  <c r="I22" i="3"/>
  <c r="K22" i="3" s="1"/>
  <c r="I23" i="3"/>
  <c r="J24" i="7"/>
  <c r="J12" i="4" s="1"/>
  <c r="J24" i="5"/>
  <c r="J11" i="4" s="1"/>
  <c r="J30" i="1"/>
  <c r="J10" i="4" s="1"/>
  <c r="J24" i="3"/>
  <c r="J9" i="4" s="1"/>
  <c r="N23" i="2"/>
  <c r="J8" i="4" s="1"/>
  <c r="B2" i="2"/>
  <c r="I13" i="4"/>
  <c r="K13" i="4" s="1"/>
  <c r="I14" i="7"/>
  <c r="K14" i="7" s="1"/>
  <c r="I13" i="7"/>
  <c r="K13" i="7" s="1"/>
  <c r="I12" i="7"/>
  <c r="K12" i="7" s="1"/>
  <c r="I11" i="7"/>
  <c r="K11" i="7" s="1"/>
  <c r="I10" i="7"/>
  <c r="K10" i="7" s="1"/>
  <c r="I15" i="5"/>
  <c r="K15" i="5" s="1"/>
  <c r="I14" i="5"/>
  <c r="K14" i="5" s="1"/>
  <c r="I13" i="5"/>
  <c r="K13" i="5" s="1"/>
  <c r="I12" i="5"/>
  <c r="K12" i="5" s="1"/>
  <c r="I11" i="5"/>
  <c r="K11" i="5" s="1"/>
  <c r="I17" i="1"/>
  <c r="K17" i="1" s="1"/>
  <c r="I16" i="1"/>
  <c r="K16" i="1" s="1"/>
  <c r="I15" i="1"/>
  <c r="K15" i="1" s="1"/>
  <c r="I14" i="1"/>
  <c r="K14" i="1" s="1"/>
  <c r="I13" i="1"/>
  <c r="K13" i="1" s="1"/>
  <c r="M15" i="2"/>
  <c r="O15" i="2" s="1"/>
  <c r="M14" i="2"/>
  <c r="O14" i="2" s="1"/>
  <c r="M13" i="2"/>
  <c r="O13" i="2" s="1"/>
  <c r="M12" i="2"/>
  <c r="O12" i="2" s="1"/>
  <c r="M11" i="2"/>
  <c r="O11" i="2" s="1"/>
  <c r="M22" i="2"/>
  <c r="O22" i="2" s="1"/>
  <c r="M21" i="2"/>
  <c r="O21" i="2" s="1"/>
  <c r="M20" i="2"/>
  <c r="O20" i="2" s="1"/>
  <c r="M19" i="2"/>
  <c r="O19" i="2" s="1"/>
  <c r="M18" i="2"/>
  <c r="O18" i="2" s="1"/>
  <c r="M17" i="2"/>
  <c r="O17" i="2" s="1"/>
  <c r="M16" i="2"/>
  <c r="O16" i="2" s="1"/>
  <c r="M10" i="2"/>
  <c r="O10" i="2" s="1"/>
  <c r="M9" i="2"/>
  <c r="O9" i="2" s="1"/>
  <c r="M8" i="2"/>
  <c r="C23" i="2"/>
  <c r="H24" i="7"/>
  <c r="H12" i="4" s="1"/>
  <c r="I23" i="7"/>
  <c r="K23" i="7" s="1"/>
  <c r="I22" i="7"/>
  <c r="K22" i="7" s="1"/>
  <c r="I21" i="7"/>
  <c r="K21" i="7" s="1"/>
  <c r="I20" i="7"/>
  <c r="K20" i="7" s="1"/>
  <c r="I19" i="7"/>
  <c r="K19" i="7" s="1"/>
  <c r="I18" i="7"/>
  <c r="K18" i="7" s="1"/>
  <c r="I17" i="7"/>
  <c r="K17" i="7" s="1"/>
  <c r="I16" i="7"/>
  <c r="K16" i="7" s="1"/>
  <c r="I15" i="7"/>
  <c r="K15" i="7" s="1"/>
  <c r="I9" i="7"/>
  <c r="K9" i="7" s="1"/>
  <c r="I8" i="7"/>
  <c r="K8" i="7" s="1"/>
  <c r="I23" i="5"/>
  <c r="K23" i="5" s="1"/>
  <c r="I22" i="5"/>
  <c r="K22" i="5" s="1"/>
  <c r="I21" i="5"/>
  <c r="K21" i="5" s="1"/>
  <c r="I20" i="5"/>
  <c r="K20" i="5" s="1"/>
  <c r="I19" i="5"/>
  <c r="K19" i="5" s="1"/>
  <c r="I18" i="5"/>
  <c r="K18" i="5" s="1"/>
  <c r="I17" i="5"/>
  <c r="K17" i="5" s="1"/>
  <c r="I16" i="5"/>
  <c r="K16" i="5" s="1"/>
  <c r="I10" i="5"/>
  <c r="K10" i="5" s="1"/>
  <c r="I9" i="5"/>
  <c r="K9" i="5" s="1"/>
  <c r="I8" i="5"/>
  <c r="K8" i="5" s="1"/>
  <c r="H24" i="5"/>
  <c r="H11" i="4" s="1"/>
  <c r="I29" i="1"/>
  <c r="K29" i="1" s="1"/>
  <c r="I28" i="1"/>
  <c r="K28" i="1" s="1"/>
  <c r="I27" i="1"/>
  <c r="K27" i="1" s="1"/>
  <c r="I26" i="1"/>
  <c r="K26" i="1" s="1"/>
  <c r="I25" i="1"/>
  <c r="K25" i="1" s="1"/>
  <c r="I24" i="1"/>
  <c r="K24" i="1" s="1"/>
  <c r="I23" i="1"/>
  <c r="K23" i="1" s="1"/>
  <c r="I22" i="1"/>
  <c r="K22" i="1" s="1"/>
  <c r="I21" i="1"/>
  <c r="K21" i="1" s="1"/>
  <c r="I20" i="1"/>
  <c r="K20" i="1" s="1"/>
  <c r="I19" i="1"/>
  <c r="K19" i="1" s="1"/>
  <c r="I18" i="1"/>
  <c r="K18" i="1" s="1"/>
  <c r="I12" i="1"/>
  <c r="K12" i="1" s="1"/>
  <c r="I11" i="1"/>
  <c r="K11" i="1" s="1"/>
  <c r="I10" i="1"/>
  <c r="K10" i="1" s="1"/>
  <c r="I9" i="1"/>
  <c r="K9" i="1" s="1"/>
  <c r="I8" i="1"/>
  <c r="K8" i="1" s="1"/>
  <c r="L23" i="2"/>
  <c r="H8" i="4" s="1"/>
  <c r="G24" i="7"/>
  <c r="G12" i="4" s="1"/>
  <c r="C24" i="7"/>
  <c r="C12" i="4" s="1"/>
  <c r="D22" i="4" s="1"/>
  <c r="C24" i="5"/>
  <c r="C11" i="4" s="1"/>
  <c r="G24" i="5"/>
  <c r="G11" i="4" s="1"/>
  <c r="G22" i="4" l="1"/>
  <c r="D21" i="4"/>
  <c r="G21" i="4"/>
  <c r="E14" i="4"/>
  <c r="F14" i="4"/>
  <c r="I24" i="3"/>
  <c r="K24" i="7"/>
  <c r="K12" i="4" s="1"/>
  <c r="K23" i="3"/>
  <c r="O8" i="2"/>
  <c r="O23" i="2" s="1"/>
  <c r="K8" i="4" s="1"/>
  <c r="M23" i="2"/>
  <c r="I8" i="4" s="1"/>
  <c r="K30" i="1"/>
  <c r="K10" i="4" s="1"/>
  <c r="K24" i="5"/>
  <c r="K11" i="4" s="1"/>
  <c r="J14" i="4"/>
  <c r="I24" i="7"/>
  <c r="I12" i="4" s="1"/>
  <c r="I24" i="5"/>
  <c r="I11" i="4" s="1"/>
  <c r="I30" i="1"/>
  <c r="I10" i="4" s="1"/>
  <c r="E23" i="2"/>
  <c r="C8" i="4" s="1"/>
  <c r="K23" i="2"/>
  <c r="G8" i="4" s="1"/>
  <c r="G30" i="1"/>
  <c r="G10" i="4" s="1"/>
  <c r="H30" i="1"/>
  <c r="C30" i="1"/>
  <c r="C10" i="4" s="1"/>
  <c r="D20" i="4" s="1"/>
  <c r="H24" i="3"/>
  <c r="G24" i="3"/>
  <c r="G9" i="4" s="1"/>
  <c r="C24" i="3"/>
  <c r="C9" i="4" s="1"/>
  <c r="D19" i="4" s="1"/>
  <c r="D23" i="4" l="1"/>
  <c r="G18" i="4"/>
  <c r="G20" i="4"/>
  <c r="G19" i="4"/>
  <c r="H10" i="4"/>
  <c r="H9" i="4"/>
  <c r="K24" i="3"/>
  <c r="K9" i="4" s="1"/>
  <c r="K14" i="4" s="1"/>
  <c r="I9" i="4"/>
  <c r="I14" i="4" s="1"/>
  <c r="G14" i="4"/>
  <c r="F23" i="2"/>
  <c r="D8" i="4" s="1"/>
  <c r="D18" i="4" s="1"/>
  <c r="D24" i="4" l="1"/>
  <c r="G23" i="4"/>
  <c r="D14" i="4"/>
  <c r="H14" i="4"/>
  <c r="N4" i="2" s="1"/>
  <c r="G24" i="4" l="1"/>
  <c r="F16" i="4" s="1"/>
  <c r="J4" i="4"/>
  <c r="J4" i="1"/>
  <c r="J4" i="5"/>
  <c r="J4" i="7"/>
  <c r="J4" i="3"/>
  <c r="C14" i="4"/>
  <c r="C16" i="4" s="1"/>
  <c r="B4" i="4" l="1"/>
  <c r="C4" i="7"/>
  <c r="C4" i="1"/>
  <c r="C4" i="5"/>
  <c r="C4" i="2"/>
  <c r="C4" i="3"/>
</calcChain>
</file>

<file path=xl/sharedStrings.xml><?xml version="1.0" encoding="utf-8"?>
<sst xmlns="http://schemas.openxmlformats.org/spreadsheetml/2006/main" count="224" uniqueCount="111">
  <si>
    <t>End of worksheet</t>
  </si>
  <si>
    <t>Section of budget</t>
  </si>
  <si>
    <t>Name of staff</t>
  </si>
  <si>
    <t>Email</t>
  </si>
  <si>
    <t>Phone number</t>
  </si>
  <si>
    <t>Description of datafile</t>
  </si>
  <si>
    <t>Name and location of datafile</t>
  </si>
  <si>
    <t>Notes</t>
  </si>
  <si>
    <t>III.A. Part C Personnel</t>
  </si>
  <si>
    <t>III.B. Activities</t>
  </si>
  <si>
    <t>III.C. EI Services</t>
  </si>
  <si>
    <t>III.D. Activities Other State Agencies</t>
  </si>
  <si>
    <t>III.E. Description of Optional Use of Funds</t>
  </si>
  <si>
    <t>Total</t>
  </si>
  <si>
    <t>Notes:</t>
  </si>
  <si>
    <t>Major Activity (sample activities provided; note that some activities may require prior approval; overwrite as appropriate for your state)</t>
  </si>
  <si>
    <t>Child Find</t>
  </si>
  <si>
    <t>Financial monitoring/audit</t>
  </si>
  <si>
    <t>Evaluations (contractors, eligibility)</t>
  </si>
  <si>
    <t xml:space="preserve">Public awareness materials design and printing </t>
  </si>
  <si>
    <t>Family Outcomes Survey (parent survey)</t>
  </si>
  <si>
    <t>Data system</t>
  </si>
  <si>
    <t>CSPD/PD training</t>
  </si>
  <si>
    <t>Dispute resolution</t>
  </si>
  <si>
    <t>Program monitoring</t>
  </si>
  <si>
    <t>ICC Meeting costs (travel, interpreters)</t>
  </si>
  <si>
    <t>EI Services (sample activities provided; overwrite as appropriate for your state)</t>
  </si>
  <si>
    <t>Assistive Technology Device</t>
  </si>
  <si>
    <t>Assistive Technology Service</t>
  </si>
  <si>
    <t>Audiology</t>
  </si>
  <si>
    <t>Family coaching &amp; counseling</t>
  </si>
  <si>
    <t>Health Services</t>
  </si>
  <si>
    <t>Medical Services (for diagnostic evaluation only)</t>
  </si>
  <si>
    <t>Nursing Services</t>
  </si>
  <si>
    <t>Nutrition Services</t>
  </si>
  <si>
    <t>Occupational Therapy</t>
  </si>
  <si>
    <t>Physical Therapy</t>
  </si>
  <si>
    <t>Psychological Services</t>
  </si>
  <si>
    <t>Social Work</t>
  </si>
  <si>
    <t>Special Instruction</t>
  </si>
  <si>
    <t>Speech Language Pathology</t>
  </si>
  <si>
    <t>Transportation (for families)</t>
  </si>
  <si>
    <t>Vision Services</t>
  </si>
  <si>
    <t>Data Sources:</t>
  </si>
  <si>
    <r>
      <t>State Age</t>
    </r>
    <r>
      <rPr>
        <b/>
        <sz val="12"/>
        <color rgb="FF000000"/>
        <rFont val="Calibri"/>
        <family val="2"/>
        <scheme val="minor"/>
      </rPr>
      <t>ncy</t>
    </r>
    <r>
      <rPr>
        <b/>
        <sz val="12"/>
        <color theme="1"/>
        <rFont val="Calibri"/>
        <family val="2"/>
        <scheme val="minor"/>
      </rPr>
      <t xml:space="preserve"> Receiving Funds</t>
    </r>
  </si>
  <si>
    <t>Major Activity</t>
  </si>
  <si>
    <t>Section</t>
  </si>
  <si>
    <t>III.A.</t>
  </si>
  <si>
    <t>III.B.</t>
  </si>
  <si>
    <t>III.C.</t>
  </si>
  <si>
    <t>III.D.</t>
  </si>
  <si>
    <t>III.E.</t>
  </si>
  <si>
    <t>IV.B. (Indirect)</t>
  </si>
  <si>
    <t>Total (Rows 1-6)</t>
  </si>
  <si>
    <t>Final Liquidation Expenditures</t>
  </si>
  <si>
    <t>Grant Amount</t>
  </si>
  <si>
    <t>Enter as a four digit number.</t>
  </si>
  <si>
    <t>Enter the Grant Award Number</t>
  </si>
  <si>
    <t>Grant Award Number</t>
  </si>
  <si>
    <t>Enter the information below about the IDEA Part C grant you want to enter in this calculator.</t>
  </si>
  <si>
    <t>For each section of the IDEA Part C grant application budget, list contact information for staff who provided data</t>
  </si>
  <si>
    <t>Agency or department</t>
  </si>
  <si>
    <t>Federal Fiscal Year Grant Award</t>
  </si>
  <si>
    <t>IV.B. Restricted Rate or Cost Allocation Plan Amount</t>
  </si>
  <si>
    <t>Section III.A. Part C Personnel (Funded by IDEA Part C Funds)</t>
  </si>
  <si>
    <t xml:space="preserve">Section III.B. Maintenance &amp; Implementation Activities for the Lead Agency (Funded by IDEA Part C Funds)  </t>
  </si>
  <si>
    <t>Section III.C. Direct Services (Funded by IDEA Part C Funds)</t>
  </si>
  <si>
    <t>SECTION III.D. Activities by Other State Agencies (Funded by IDEA Part C funds)</t>
  </si>
  <si>
    <t>SECTION III.E. Description of Optional Use of IDEA Part C Funds</t>
  </si>
  <si>
    <t>SECTION III.F. Totals (IDEA Part C Funds)</t>
  </si>
  <si>
    <t>Total Salary and Fringe Benefits</t>
  </si>
  <si>
    <t>Unexpended Part C Funds</t>
  </si>
  <si>
    <t>Budgeted</t>
  </si>
  <si>
    <t>Total available/unexpended funds</t>
  </si>
  <si>
    <t>Budgeted Salary and Fringe Benefits</t>
  </si>
  <si>
    <t>Remaining application budget amount</t>
  </si>
  <si>
    <t>Activity Description</t>
  </si>
  <si>
    <t>Direct Service Description</t>
  </si>
  <si>
    <r>
      <t>Unexpended Part C Funds</t>
    </r>
    <r>
      <rPr>
        <b/>
        <sz val="12"/>
        <color theme="0"/>
        <rFont val="Calibri"/>
        <family val="2"/>
        <scheme val="minor"/>
      </rPr>
      <t xml:space="preserve"> </t>
    </r>
  </si>
  <si>
    <t>Application Row No.</t>
  </si>
  <si>
    <t>N of positions funded 100% with Part C funds</t>
  </si>
  <si>
    <t>N of positions funded less than 100% with Part C funds</t>
  </si>
  <si>
    <t>Service Coordination</t>
  </si>
  <si>
    <t>Sign Language &amp; Cued Speech</t>
  </si>
  <si>
    <t>This cell intentionally left blank.</t>
  </si>
  <si>
    <t>End of worksheet.</t>
  </si>
  <si>
    <t>https://cifr.wested.org/resource/part-c-budget-calculator/</t>
  </si>
  <si>
    <t>This workbook may contain Personally Identifiable Information (PII). State lead agencies (LAs) should follow appropriate procedures for protecting PII.</t>
  </si>
  <si>
    <t>Percentage Funded by Part C</t>
  </si>
  <si>
    <t>Budgeted Salary and Fringe Benefits Funded by Part C</t>
  </si>
  <si>
    <t>Total salary and benefits funded 100% with Part C funds</t>
  </si>
  <si>
    <t>Total salary and benefits funded less than 100% with Part C funds</t>
  </si>
  <si>
    <t>Expended Part C Funds to Date</t>
  </si>
  <si>
    <t xml:space="preserve">Unexpended Part C Funds  </t>
  </si>
  <si>
    <t xml:space="preserve">Unexpended Part C Funds   </t>
  </si>
  <si>
    <t xml:space="preserve">Budgeted  </t>
  </si>
  <si>
    <t xml:space="preserve">Budgeted   </t>
  </si>
  <si>
    <t xml:space="preserve">Expended Part C Funds  </t>
  </si>
  <si>
    <t>Expended Part C-Funded Salary and Fringe Benefits to Date</t>
  </si>
  <si>
    <t xml:space="preserve">Total Salary and Fringe Benefits  </t>
  </si>
  <si>
    <t xml:space="preserve">Percentage Funded by Part C  </t>
  </si>
  <si>
    <t xml:space="preserve">Budgeted Salary and Fringe Benefits  </t>
  </si>
  <si>
    <t xml:space="preserve">Expended Part C-Funded Salary and Fringe Benefits to Date  </t>
  </si>
  <si>
    <t xml:space="preserve">Expended Part C Funds </t>
  </si>
  <si>
    <t xml:space="preserve">Unexpended Part C Funds </t>
  </si>
  <si>
    <t xml:space="preserve">Budgeted </t>
  </si>
  <si>
    <r>
      <t xml:space="preserve">IDEA Part C Annual Grant Budget Calculator
</t>
    </r>
    <r>
      <rPr>
        <sz val="16"/>
        <color rgb="FF000000"/>
        <rFont val="Calibri"/>
        <family val="2"/>
        <scheme val="minor"/>
      </rPr>
      <t>v1.1, updated January 2023</t>
    </r>
    <r>
      <rPr>
        <sz val="36"/>
        <color rgb="FF000000"/>
        <rFont val="Calibri"/>
        <family val="2"/>
        <scheme val="minor"/>
      </rPr>
      <t xml:space="preserve">
</t>
    </r>
  </si>
  <si>
    <t xml:space="preserve">CIFR makes the Part C Budget Calculator available to state LAs for their independent use and planning and as general guidance only. It does not replace professional guidance or other decision-making methods or tools. State LAs and any other users are responsible for determining their own legal, regulatory, contractual, or other responsibilities, and for ensuring that their calculations and reporting are correct. 
The Center for IDEA Fiscal Reporting (CIFR) is a partnership among WestEd, AEM Corporation, American Institutes for Research (AIR), Emerald Consulting, the Frank Porter Graham Child Development Institute at the University of North Carolina at Chapel Hill, the Center for Technical Assistance for Excellence in Special Education (TAESE) at Utah State University, and Westat. The Improve Group is CIFR's external evaluator. 
The contents of this document were developed under a grant from the U.S. Department of Education, #H373F200001. However, this document does not necessarily represent the policy of the U.S. Department of Education, and you should not assume endorsement by the Federal Government. Project Officers: Jennifer Finch and Charles Kniseley.
Suggested Citation: Center for IDEA Fiscal Reporting. (2022). IDEA Part C annual budget calculator v1.1. Wested. </t>
  </si>
  <si>
    <t xml:space="preserve">Version 1.1, updated January 2023. Please ensure that you are using the most recent version of the Budget Calculator by going to: </t>
  </si>
  <si>
    <t>Position Description and Distinction Between LA or ICC roles</t>
  </si>
  <si>
    <t>Part C Funded Personnel From Federal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</si>
</sst>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quot;$&quot;* #,##0_);_(&quot;$&quot;* \(#,##0\);_(&quot;$&quot;* &quot;-&quot;??_);_(@_)"/>
  </numFmts>
  <fonts count="25"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sz val="12"/>
      <name val="Calibri"/>
      <family val="2"/>
      <scheme val="minor"/>
    </font>
    <font>
      <b/>
      <sz val="12"/>
      <color rgb="FF000000"/>
      <name val="Calibri"/>
      <family val="2"/>
      <scheme val="minor"/>
    </font>
    <font>
      <b/>
      <sz val="12"/>
      <name val="Calibri"/>
      <family val="2"/>
      <scheme val="minor"/>
    </font>
    <font>
      <b/>
      <sz val="18"/>
      <color theme="1"/>
      <name val="Calibri"/>
      <family val="2"/>
      <scheme val="minor"/>
    </font>
    <font>
      <sz val="36"/>
      <color rgb="FF000000"/>
      <name val="Calibri"/>
      <family val="2"/>
      <scheme val="minor"/>
    </font>
    <font>
      <sz val="16"/>
      <color rgb="FF000000"/>
      <name val="Calibri"/>
      <family val="2"/>
      <scheme val="minor"/>
    </font>
    <font>
      <b/>
      <sz val="11"/>
      <name val="Calibri"/>
      <family val="2"/>
      <scheme val="minor"/>
    </font>
    <font>
      <sz val="12"/>
      <color theme="0"/>
      <name val="Calibri"/>
      <family val="2"/>
      <scheme val="minor"/>
    </font>
    <font>
      <sz val="12"/>
      <color rgb="FF000000"/>
      <name val="Calibri"/>
      <family val="2"/>
    </font>
    <font>
      <b/>
      <sz val="12"/>
      <color theme="0"/>
      <name val="Calibri"/>
      <family val="2"/>
      <scheme val="minor"/>
    </font>
    <font>
      <b/>
      <sz val="18"/>
      <color rgb="FFFF0000"/>
      <name val="Calibri"/>
      <family val="2"/>
      <scheme val="minor"/>
    </font>
    <font>
      <b/>
      <sz val="12"/>
      <color rgb="FFFF0000"/>
      <name val="Calibri"/>
      <family val="2"/>
      <scheme val="minor"/>
    </font>
    <font>
      <sz val="8"/>
      <name val="Calibri"/>
      <family val="2"/>
      <scheme val="minor"/>
    </font>
    <font>
      <b/>
      <sz val="12"/>
      <color theme="1"/>
      <name val="Calibri"/>
      <family val="2"/>
      <scheme val="minor"/>
    </font>
    <font>
      <sz val="12"/>
      <color theme="0" tint="-0.249977111117893"/>
      <name val="Calibri"/>
      <family val="2"/>
      <scheme val="minor"/>
    </font>
    <font>
      <sz val="11"/>
      <color theme="0"/>
      <name val="Calibri"/>
      <family val="2"/>
    </font>
    <font>
      <i/>
      <sz val="9"/>
      <color theme="1"/>
      <name val="Calibri"/>
      <family val="2"/>
    </font>
    <font>
      <u/>
      <sz val="12"/>
      <color theme="10"/>
      <name val="Calibri"/>
      <family val="2"/>
      <scheme val="minor"/>
    </font>
    <font>
      <u/>
      <sz val="11"/>
      <color theme="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auto="1"/>
      </left>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n">
        <color theme="0"/>
      </left>
      <right style="thin">
        <color theme="0"/>
      </right>
      <top style="thin">
        <color theme="0"/>
      </top>
      <bottom style="thin">
        <color theme="0"/>
      </bottom>
      <diagonal/>
    </border>
    <border>
      <left/>
      <right style="thick">
        <color auto="1"/>
      </right>
      <top/>
      <bottom/>
      <diagonal/>
    </border>
    <border>
      <left style="thin">
        <color indexed="64"/>
      </left>
      <right/>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top/>
      <bottom style="thin">
        <color theme="1"/>
      </bottom>
      <diagonal/>
    </border>
    <border>
      <left style="thin">
        <color indexed="64"/>
      </left>
      <right/>
      <top/>
      <bottom style="thin">
        <color theme="1"/>
      </bottom>
      <diagonal/>
    </border>
    <border>
      <left style="thick">
        <color indexed="64"/>
      </left>
      <right style="thin">
        <color indexed="64"/>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ck">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23" fillId="0" borderId="0" applyNumberFormat="0" applyFill="0" applyBorder="0" applyAlignment="0" applyProtection="0"/>
  </cellStyleXfs>
  <cellXfs count="204">
    <xf numFmtId="0" fontId="0" fillId="0" borderId="0" xfId="0"/>
    <xf numFmtId="0" fontId="3" fillId="0" borderId="0" xfId="0" applyFont="1"/>
    <xf numFmtId="0" fontId="0" fillId="0" borderId="0" xfId="0" applyAlignment="1">
      <alignment wrapText="1"/>
    </xf>
    <xf numFmtId="0" fontId="0" fillId="0" borderId="1" xfId="0" applyBorder="1" applyAlignment="1">
      <alignment horizontal="right"/>
    </xf>
    <xf numFmtId="44" fontId="0" fillId="0" borderId="1" xfId="0" applyNumberFormat="1" applyBorder="1"/>
    <xf numFmtId="3" fontId="0" fillId="0" borderId="0" xfId="0" applyNumberFormat="1"/>
    <xf numFmtId="44" fontId="0" fillId="0" borderId="0" xfId="0" applyNumberFormat="1"/>
    <xf numFmtId="164" fontId="5" fillId="0" borderId="0" xfId="0" applyNumberFormat="1" applyFont="1"/>
    <xf numFmtId="0" fontId="5" fillId="0" borderId="0" xfId="0" applyFont="1"/>
    <xf numFmtId="44" fontId="0" fillId="0" borderId="0" xfId="1" applyFont="1" applyFill="1" applyBorder="1"/>
    <xf numFmtId="164" fontId="0" fillId="0" borderId="0" xfId="1" applyNumberFormat="1" applyFont="1" applyFill="1" applyBorder="1"/>
    <xf numFmtId="0" fontId="0" fillId="0" borderId="4" xfId="0" applyBorder="1"/>
    <xf numFmtId="0" fontId="0" fillId="0" borderId="0" xfId="0" applyAlignment="1">
      <alignment horizontal="centerContinuous"/>
    </xf>
    <xf numFmtId="44" fontId="0" fillId="0" borderId="15" xfId="0" applyNumberFormat="1" applyBorder="1"/>
    <xf numFmtId="0" fontId="3" fillId="0" borderId="9" xfId="0" applyFont="1" applyBorder="1"/>
    <xf numFmtId="9" fontId="0" fillId="2" borderId="4" xfId="2" applyFont="1" applyFill="1" applyBorder="1" applyProtection="1">
      <protection locked="0"/>
    </xf>
    <xf numFmtId="9" fontId="0" fillId="2" borderId="1" xfId="2" applyFont="1" applyFill="1" applyBorder="1" applyProtection="1">
      <protection locked="0"/>
    </xf>
    <xf numFmtId="0" fontId="3" fillId="0" borderId="12" xfId="0" applyFont="1" applyBorder="1" applyAlignment="1">
      <alignment horizontal="centerContinuous"/>
    </xf>
    <xf numFmtId="0" fontId="3" fillId="0" borderId="4" xfId="0" applyFont="1" applyBorder="1" applyAlignment="1">
      <alignment wrapText="1"/>
    </xf>
    <xf numFmtId="0" fontId="3" fillId="0" borderId="9" xfId="0" applyFont="1" applyBorder="1" applyAlignment="1">
      <alignment wrapText="1"/>
    </xf>
    <xf numFmtId="0" fontId="6" fillId="2" borderId="4" xfId="0" applyFont="1" applyFill="1" applyBorder="1" applyAlignment="1" applyProtection="1">
      <alignment wrapText="1"/>
      <protection locked="0"/>
    </xf>
    <xf numFmtId="44" fontId="0" fillId="2" borderId="3" xfId="1" applyFont="1" applyFill="1" applyBorder="1" applyProtection="1">
      <protection locked="0"/>
    </xf>
    <xf numFmtId="0" fontId="0" fillId="2" borderId="4" xfId="0" applyFill="1" applyBorder="1" applyAlignment="1" applyProtection="1">
      <alignment wrapText="1"/>
      <protection locked="0"/>
    </xf>
    <xf numFmtId="0" fontId="6" fillId="2" borderId="5" xfId="0" applyFont="1" applyFill="1" applyBorder="1" applyAlignment="1" applyProtection="1">
      <alignment wrapText="1"/>
      <protection locked="0"/>
    </xf>
    <xf numFmtId="44" fontId="0" fillId="0" borderId="3" xfId="1" applyFont="1" applyFill="1" applyBorder="1"/>
    <xf numFmtId="44" fontId="0" fillId="2" borderId="15" xfId="1" applyFont="1" applyFill="1" applyBorder="1" applyProtection="1">
      <protection locked="0"/>
    </xf>
    <xf numFmtId="44" fontId="0" fillId="0" borderId="3" xfId="0" applyNumberFormat="1" applyBorder="1"/>
    <xf numFmtId="44" fontId="0" fillId="0" borderId="1" xfId="1" applyFont="1" applyBorder="1"/>
    <xf numFmtId="44" fontId="0" fillId="0" borderId="3" xfId="1" applyFont="1" applyBorder="1"/>
    <xf numFmtId="44" fontId="3" fillId="0" borderId="1" xfId="0" applyNumberFormat="1" applyFont="1" applyBorder="1"/>
    <xf numFmtId="44" fontId="3" fillId="0" borderId="3" xfId="0" applyNumberFormat="1" applyFont="1" applyBorder="1"/>
    <xf numFmtId="44" fontId="0" fillId="0" borderId="15" xfId="1" applyFont="1" applyBorder="1"/>
    <xf numFmtId="44" fontId="0" fillId="2" borderId="15" xfId="0" applyNumberFormat="1" applyFill="1" applyBorder="1" applyProtection="1">
      <protection locked="0"/>
    </xf>
    <xf numFmtId="44" fontId="0" fillId="0" borderId="1" xfId="1" applyFont="1" applyFill="1" applyBorder="1" applyAlignment="1">
      <alignment horizontal="right"/>
    </xf>
    <xf numFmtId="9" fontId="0" fillId="2" borderId="5" xfId="2" applyFont="1" applyFill="1" applyBorder="1" applyProtection="1">
      <protection locked="0"/>
    </xf>
    <xf numFmtId="44" fontId="0" fillId="2" borderId="13" xfId="0" applyNumberFormat="1" applyFill="1" applyBorder="1" applyProtection="1">
      <protection locked="0"/>
    </xf>
    <xf numFmtId="0" fontId="10" fillId="0" borderId="18" xfId="3" applyFont="1" applyBorder="1" applyAlignment="1">
      <alignment vertical="top" wrapText="1"/>
    </xf>
    <xf numFmtId="0" fontId="1" fillId="0" borderId="0" xfId="4"/>
    <xf numFmtId="0" fontId="12" fillId="0" borderId="18" xfId="3" applyFont="1" applyBorder="1" applyAlignment="1">
      <alignment horizontal="left" wrapText="1"/>
    </xf>
    <xf numFmtId="0" fontId="13" fillId="0" borderId="0" xfId="4" applyFont="1" applyAlignment="1">
      <alignment vertical="center"/>
    </xf>
    <xf numFmtId="0" fontId="2" fillId="0" borderId="0" xfId="4" applyFont="1" applyAlignment="1">
      <alignment vertical="center"/>
    </xf>
    <xf numFmtId="44" fontId="0" fillId="0" borderId="8" xfId="1" applyFont="1" applyFill="1" applyBorder="1"/>
    <xf numFmtId="44" fontId="0" fillId="2" borderId="14" xfId="1" applyFont="1" applyFill="1" applyBorder="1" applyProtection="1">
      <protection locked="0"/>
    </xf>
    <xf numFmtId="0" fontId="6" fillId="2" borderId="1" xfId="0" applyFont="1" applyFill="1" applyBorder="1" applyAlignment="1" applyProtection="1">
      <alignment wrapText="1"/>
      <protection locked="0"/>
    </xf>
    <xf numFmtId="0" fontId="0" fillId="2" borderId="5" xfId="0" applyFill="1" applyBorder="1" applyAlignment="1" applyProtection="1">
      <alignment wrapText="1"/>
      <protection locked="0"/>
    </xf>
    <xf numFmtId="0" fontId="4" fillId="0" borderId="0" xfId="0" applyFont="1"/>
    <xf numFmtId="0" fontId="3" fillId="0" borderId="0" xfId="0" applyFont="1" applyAlignment="1">
      <alignment horizontal="center"/>
    </xf>
    <xf numFmtId="0" fontId="4" fillId="0" borderId="0" xfId="0" applyFont="1" applyAlignment="1">
      <alignment horizontal="right"/>
    </xf>
    <xf numFmtId="0" fontId="3" fillId="0" borderId="0" xfId="0" applyFont="1" applyAlignment="1">
      <alignment horizontal="centerContinuous"/>
    </xf>
    <xf numFmtId="0" fontId="3" fillId="0" borderId="19" xfId="0" applyFont="1" applyBorder="1" applyAlignment="1">
      <alignment horizontal="centerContinuous"/>
    </xf>
    <xf numFmtId="44" fontId="3" fillId="0" borderId="10" xfId="0" applyNumberFormat="1" applyFont="1" applyBorder="1"/>
    <xf numFmtId="9" fontId="3" fillId="0" borderId="10" xfId="2" applyFont="1" applyFill="1" applyBorder="1"/>
    <xf numFmtId="44" fontId="3" fillId="0" borderId="10" xfId="1" applyFont="1" applyFill="1" applyBorder="1"/>
    <xf numFmtId="9" fontId="3" fillId="0" borderId="11" xfId="2" applyFont="1" applyFill="1" applyBorder="1"/>
    <xf numFmtId="0" fontId="9" fillId="0" borderId="0" xfId="0" applyFont="1" applyAlignment="1">
      <alignment horizontal="centerContinuous" vertical="distributed"/>
    </xf>
    <xf numFmtId="0" fontId="9" fillId="0" borderId="0" xfId="0" applyFont="1" applyAlignment="1">
      <alignment vertical="center"/>
    </xf>
    <xf numFmtId="0" fontId="3" fillId="0" borderId="8" xfId="0" applyFont="1" applyBorder="1" applyAlignment="1">
      <alignment horizontal="centerContinuous"/>
    </xf>
    <xf numFmtId="0" fontId="3" fillId="0" borderId="2" xfId="0" applyFont="1" applyBorder="1" applyAlignment="1">
      <alignment horizontal="centerContinuous"/>
    </xf>
    <xf numFmtId="0" fontId="3" fillId="0" borderId="0" xfId="0" applyFont="1" applyAlignment="1">
      <alignment horizontal="centerContinuous" wrapText="1"/>
    </xf>
    <xf numFmtId="44" fontId="3" fillId="0" borderId="11" xfId="1" applyFont="1" applyFill="1" applyBorder="1"/>
    <xf numFmtId="44" fontId="3" fillId="0" borderId="16" xfId="1" applyFont="1" applyFill="1" applyBorder="1"/>
    <xf numFmtId="44" fontId="3" fillId="0" borderId="1" xfId="1" applyFont="1" applyFill="1" applyBorder="1"/>
    <xf numFmtId="44" fontId="3" fillId="0" borderId="3" xfId="1" applyFont="1" applyFill="1" applyBorder="1"/>
    <xf numFmtId="0" fontId="9" fillId="0" borderId="0" xfId="0" applyFont="1" applyAlignment="1">
      <alignment horizontal="centerContinuous" vertical="center"/>
    </xf>
    <xf numFmtId="0" fontId="3" fillId="0" borderId="12" xfId="0" applyFont="1" applyBorder="1" applyAlignment="1">
      <alignment horizontal="centerContinuous" wrapText="1"/>
    </xf>
    <xf numFmtId="44" fontId="3" fillId="0" borderId="15" xfId="1" applyFont="1" applyFill="1" applyBorder="1"/>
    <xf numFmtId="0" fontId="4" fillId="0" borderId="0" xfId="0" applyFont="1" applyAlignment="1">
      <alignment horizontal="centerContinuous" vertical="center"/>
    </xf>
    <xf numFmtId="44" fontId="3" fillId="0" borderId="17" xfId="1" applyFont="1" applyFill="1" applyBorder="1"/>
    <xf numFmtId="44" fontId="3" fillId="0" borderId="15" xfId="0" applyNumberFormat="1" applyFont="1" applyBorder="1"/>
    <xf numFmtId="0" fontId="0" fillId="0" borderId="0" xfId="0" applyAlignment="1">
      <alignment horizontal="left"/>
    </xf>
    <xf numFmtId="44" fontId="0" fillId="0" borderId="3" xfId="1" applyFont="1" applyFill="1" applyBorder="1" applyAlignment="1">
      <alignment horizontal="right"/>
    </xf>
    <xf numFmtId="0" fontId="3" fillId="0" borderId="6" xfId="0" applyFont="1" applyBorder="1"/>
    <xf numFmtId="0" fontId="0" fillId="2" borderId="8" xfId="0" applyFill="1" applyBorder="1" applyProtection="1">
      <protection locked="0"/>
    </xf>
    <xf numFmtId="3" fontId="0" fillId="0" borderId="0" xfId="0" applyNumberFormat="1" applyAlignment="1">
      <alignment horizontal="right"/>
    </xf>
    <xf numFmtId="44" fontId="2" fillId="0" borderId="11" xfId="1" applyFont="1" applyFill="1" applyBorder="1"/>
    <xf numFmtId="44" fontId="3" fillId="0" borderId="3" xfId="1" applyFont="1" applyFill="1" applyBorder="1" applyAlignment="1">
      <alignment horizontal="right"/>
    </xf>
    <xf numFmtId="0" fontId="3" fillId="0" borderId="7" xfId="0" applyFont="1" applyBorder="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44" fontId="0" fillId="0" borderId="0" xfId="1" applyFont="1" applyFill="1" applyBorder="1" applyProtection="1">
      <protection locked="0"/>
    </xf>
    <xf numFmtId="3" fontId="0" fillId="0" borderId="0" xfId="0" applyNumberFormat="1" applyProtection="1">
      <protection locked="0"/>
    </xf>
    <xf numFmtId="0" fontId="3" fillId="0" borderId="0" xfId="0" applyFont="1" applyAlignment="1">
      <alignment wrapText="1"/>
    </xf>
    <xf numFmtId="0" fontId="9" fillId="0" borderId="0" xfId="0" applyFont="1" applyAlignment="1">
      <alignment vertical="distributed"/>
    </xf>
    <xf numFmtId="0" fontId="16" fillId="0" borderId="0" xfId="0" applyFont="1" applyAlignment="1">
      <alignment vertical="center"/>
    </xf>
    <xf numFmtId="44" fontId="17" fillId="0" borderId="0" xfId="0" applyNumberFormat="1" applyFont="1" applyAlignment="1">
      <alignment horizontal="centerContinuous" wrapText="1"/>
    </xf>
    <xf numFmtId="0" fontId="0" fillId="0" borderId="0" xfId="0" applyAlignment="1" applyProtection="1">
      <alignment horizontal="centerContinuous"/>
      <protection locked="0"/>
    </xf>
    <xf numFmtId="0" fontId="3" fillId="0" borderId="0" xfId="0" applyFont="1" applyAlignment="1" applyProtection="1">
      <alignment horizontal="centerContinuous"/>
      <protection locked="0"/>
    </xf>
    <xf numFmtId="0" fontId="0" fillId="0" borderId="0" xfId="0" applyAlignment="1">
      <alignment horizontal="centerContinuous" wrapText="1"/>
    </xf>
    <xf numFmtId="0" fontId="0" fillId="2" borderId="3" xfId="0" applyFill="1" applyBorder="1" applyAlignment="1" applyProtection="1">
      <alignment horizontal="right"/>
      <protection locked="0"/>
    </xf>
    <xf numFmtId="44" fontId="0" fillId="2" borderId="11" xfId="0" applyNumberFormat="1" applyFill="1" applyBorder="1" applyAlignment="1" applyProtection="1">
      <alignment horizontal="right"/>
      <protection locked="0"/>
    </xf>
    <xf numFmtId="164" fontId="3" fillId="0" borderId="23" xfId="1" applyNumberFormat="1" applyFont="1" applyFill="1" applyBorder="1"/>
    <xf numFmtId="44" fontId="3" fillId="0" borderId="24" xfId="1" applyFont="1" applyFill="1" applyBorder="1"/>
    <xf numFmtId="44" fontId="3" fillId="0" borderId="11" xfId="0" applyNumberFormat="1" applyFont="1" applyBorder="1"/>
    <xf numFmtId="0" fontId="17" fillId="0" borderId="0" xfId="0" applyFont="1" applyAlignment="1">
      <alignment vertical="center"/>
    </xf>
    <xf numFmtId="0" fontId="3" fillId="0" borderId="0" xfId="0" applyFont="1" applyAlignment="1">
      <alignment vertical="distributed"/>
    </xf>
    <xf numFmtId="44" fontId="0" fillId="0" borderId="0" xfId="0" applyNumberFormat="1" applyAlignment="1">
      <alignment vertical="distributed"/>
    </xf>
    <xf numFmtId="44" fontId="0" fillId="0" borderId="21" xfId="1" applyFont="1" applyFill="1" applyBorder="1" applyAlignment="1">
      <alignment horizontal="right"/>
    </xf>
    <xf numFmtId="44" fontId="3" fillId="0" borderId="15" xfId="1" applyFont="1" applyFill="1" applyBorder="1" applyAlignment="1">
      <alignment horizontal="right"/>
    </xf>
    <xf numFmtId="44" fontId="0" fillId="0" borderId="22" xfId="1" applyFont="1" applyBorder="1"/>
    <xf numFmtId="44" fontId="3" fillId="0" borderId="22" xfId="0" applyNumberFormat="1" applyFont="1" applyBorder="1"/>
    <xf numFmtId="0" fontId="0" fillId="2" borderId="0" xfId="0" applyFill="1" applyAlignment="1" applyProtection="1">
      <alignment wrapText="1"/>
      <protection locked="0"/>
    </xf>
    <xf numFmtId="0" fontId="0" fillId="2" borderId="3" xfId="0" applyFill="1" applyBorder="1" applyAlignment="1" applyProtection="1">
      <alignment wrapText="1"/>
      <protection locked="0"/>
    </xf>
    <xf numFmtId="0" fontId="0" fillId="2" borderId="20" xfId="0" applyFill="1" applyBorder="1" applyAlignment="1" applyProtection="1">
      <alignment wrapText="1"/>
      <protection locked="0"/>
    </xf>
    <xf numFmtId="0" fontId="3" fillId="0" borderId="11" xfId="0" applyFont="1" applyBorder="1"/>
    <xf numFmtId="44" fontId="3" fillId="0" borderId="16" xfId="0" applyNumberFormat="1" applyFont="1" applyBorder="1"/>
    <xf numFmtId="0" fontId="8" fillId="5" borderId="14" xfId="0" applyFont="1" applyFill="1" applyBorder="1" applyAlignment="1">
      <alignment wrapText="1"/>
    </xf>
    <xf numFmtId="0" fontId="8" fillId="5" borderId="8" xfId="0" applyFont="1" applyFill="1" applyBorder="1" applyAlignment="1">
      <alignment wrapText="1"/>
    </xf>
    <xf numFmtId="0" fontId="8" fillId="5" borderId="2" xfId="0" applyFont="1" applyFill="1" applyBorder="1" applyAlignment="1">
      <alignment wrapText="1"/>
    </xf>
    <xf numFmtId="44" fontId="0" fillId="5" borderId="15" xfId="1" applyFont="1" applyFill="1" applyBorder="1" applyAlignment="1" applyProtection="1">
      <alignment horizontal="right"/>
      <protection locked="0"/>
    </xf>
    <xf numFmtId="44" fontId="0" fillId="5" borderId="1" xfId="1" applyFont="1" applyFill="1" applyBorder="1" applyAlignment="1" applyProtection="1">
      <alignment horizontal="right"/>
      <protection locked="0"/>
    </xf>
    <xf numFmtId="44" fontId="0" fillId="5" borderId="15" xfId="1" applyFont="1" applyFill="1" applyBorder="1" applyProtection="1">
      <protection locked="0"/>
    </xf>
    <xf numFmtId="44" fontId="0" fillId="4" borderId="15" xfId="0" applyNumberFormat="1" applyFill="1" applyBorder="1" applyProtection="1">
      <protection locked="0"/>
    </xf>
    <xf numFmtId="9" fontId="0" fillId="4" borderId="4" xfId="2" applyFont="1" applyFill="1" applyBorder="1" applyProtection="1">
      <protection locked="0"/>
    </xf>
    <xf numFmtId="44" fontId="0" fillId="4" borderId="13" xfId="0" applyNumberFormat="1" applyFill="1" applyBorder="1" applyProtection="1">
      <protection locked="0"/>
    </xf>
    <xf numFmtId="44" fontId="0" fillId="4" borderId="1" xfId="1" applyFont="1" applyFill="1" applyBorder="1" applyProtection="1">
      <protection locked="0"/>
    </xf>
    <xf numFmtId="44" fontId="0" fillId="4" borderId="1" xfId="1" applyFont="1" applyFill="1" applyBorder="1" applyAlignment="1" applyProtection="1">
      <alignment horizontal="right"/>
      <protection locked="0"/>
    </xf>
    <xf numFmtId="0" fontId="8" fillId="6" borderId="15" xfId="0" applyFont="1" applyFill="1" applyBorder="1" applyAlignment="1">
      <alignment wrapText="1"/>
    </xf>
    <xf numFmtId="44" fontId="0" fillId="6" borderId="15" xfId="0" applyNumberFormat="1" applyFill="1" applyBorder="1" applyProtection="1">
      <protection locked="0"/>
    </xf>
    <xf numFmtId="0" fontId="6" fillId="2" borderId="21" xfId="0" applyFont="1" applyFill="1" applyBorder="1" applyAlignment="1" applyProtection="1">
      <alignment wrapText="1"/>
      <protection locked="0"/>
    </xf>
    <xf numFmtId="0" fontId="0" fillId="2" borderId="21" xfId="0" applyFill="1" applyBorder="1" applyAlignment="1" applyProtection="1">
      <alignment wrapText="1"/>
      <protection locked="0"/>
    </xf>
    <xf numFmtId="0" fontId="6" fillId="2" borderId="0" xfId="0" applyFont="1" applyFill="1" applyAlignment="1" applyProtection="1">
      <alignment wrapText="1"/>
      <protection locked="0"/>
    </xf>
    <xf numFmtId="0" fontId="6" fillId="2" borderId="3" xfId="0" applyFont="1" applyFill="1" applyBorder="1" applyAlignment="1" applyProtection="1">
      <alignment wrapText="1"/>
      <protection locked="0"/>
    </xf>
    <xf numFmtId="0" fontId="3" fillId="0" borderId="23" xfId="0" applyFont="1" applyBorder="1" applyAlignment="1">
      <alignment wrapText="1"/>
    </xf>
    <xf numFmtId="0" fontId="3" fillId="6" borderId="14" xfId="0" applyFont="1" applyFill="1" applyBorder="1" applyAlignment="1">
      <alignment wrapText="1"/>
    </xf>
    <xf numFmtId="0" fontId="3" fillId="6" borderId="8" xfId="0" applyFont="1" applyFill="1" applyBorder="1" applyAlignment="1">
      <alignment wrapText="1"/>
    </xf>
    <xf numFmtId="44" fontId="0" fillId="5" borderId="3" xfId="1" applyFont="1" applyFill="1" applyBorder="1" applyProtection="1">
      <protection locked="0"/>
    </xf>
    <xf numFmtId="0" fontId="3" fillId="4" borderId="14" xfId="0" applyFont="1" applyFill="1" applyBorder="1" applyAlignment="1">
      <alignment wrapText="1"/>
    </xf>
    <xf numFmtId="0" fontId="3" fillId="4" borderId="8" xfId="0" applyFont="1" applyFill="1" applyBorder="1" applyAlignment="1">
      <alignment wrapText="1"/>
    </xf>
    <xf numFmtId="44" fontId="0" fillId="4" borderId="15" xfId="1" applyFont="1" applyFill="1" applyBorder="1" applyProtection="1">
      <protection locked="0"/>
    </xf>
    <xf numFmtId="44" fontId="0" fillId="4" borderId="14" xfId="1" applyFont="1" applyFill="1" applyBorder="1" applyProtection="1">
      <protection locked="0"/>
    </xf>
    <xf numFmtId="44" fontId="0" fillId="4" borderId="7" xfId="1" applyFont="1" applyFill="1" applyBorder="1" applyProtection="1">
      <protection locked="0"/>
    </xf>
    <xf numFmtId="44" fontId="0" fillId="6" borderId="15" xfId="1" applyFont="1" applyFill="1" applyBorder="1" applyProtection="1">
      <protection locked="0"/>
    </xf>
    <xf numFmtId="0" fontId="0" fillId="0" borderId="3" xfId="0" applyBorder="1" applyAlignment="1">
      <alignment wrapText="1"/>
    </xf>
    <xf numFmtId="0" fontId="3" fillId="0" borderId="25" xfId="0" applyFont="1" applyBorder="1" applyAlignment="1">
      <alignment horizontal="centerContinuous" wrapText="1"/>
    </xf>
    <xf numFmtId="44" fontId="0" fillId="2" borderId="27" xfId="1" applyFont="1" applyFill="1" applyBorder="1" applyProtection="1">
      <protection locked="0"/>
    </xf>
    <xf numFmtId="44" fontId="3" fillId="0" borderId="28" xfId="1" applyFont="1" applyFill="1" applyBorder="1"/>
    <xf numFmtId="0" fontId="3" fillId="2" borderId="26" xfId="0" applyFont="1" applyFill="1" applyBorder="1" applyAlignment="1">
      <alignment wrapText="1"/>
    </xf>
    <xf numFmtId="44" fontId="0" fillId="5" borderId="1" xfId="1" applyFont="1" applyFill="1" applyBorder="1" applyProtection="1">
      <protection locked="0"/>
    </xf>
    <xf numFmtId="0" fontId="8" fillId="6" borderId="8" xfId="0" applyFont="1" applyFill="1" applyBorder="1" applyAlignment="1">
      <alignment wrapText="1"/>
    </xf>
    <xf numFmtId="0" fontId="3" fillId="0" borderId="2" xfId="0" applyFont="1" applyBorder="1" applyAlignment="1">
      <alignment horizontal="left" wrapText="1"/>
    </xf>
    <xf numFmtId="0" fontId="19" fillId="0" borderId="3" xfId="0" applyFont="1" applyBorder="1" applyAlignment="1">
      <alignment wrapText="1"/>
    </xf>
    <xf numFmtId="44" fontId="0" fillId="4" borderId="1" xfId="0" applyNumberFormat="1" applyFill="1" applyBorder="1" applyAlignment="1" applyProtection="1">
      <alignment wrapText="1"/>
      <protection locked="0"/>
    </xf>
    <xf numFmtId="44" fontId="0" fillId="6" borderId="15" xfId="0" applyNumberFormat="1" applyFill="1" applyBorder="1" applyAlignment="1" applyProtection="1">
      <alignment wrapText="1"/>
      <protection locked="0"/>
    </xf>
    <xf numFmtId="0" fontId="3" fillId="2" borderId="7" xfId="0" applyFont="1" applyFill="1" applyBorder="1" applyAlignment="1">
      <alignment wrapText="1"/>
    </xf>
    <xf numFmtId="0" fontId="3" fillId="7" borderId="0" xfId="0" applyFont="1" applyFill="1" applyAlignment="1">
      <alignment horizontal="centerContinuous" wrapText="1"/>
    </xf>
    <xf numFmtId="44" fontId="0" fillId="4" borderId="1" xfId="0" applyNumberFormat="1" applyFill="1" applyBorder="1" applyProtection="1">
      <protection locked="0"/>
    </xf>
    <xf numFmtId="0" fontId="3" fillId="0" borderId="20" xfId="0" applyFont="1" applyBorder="1" applyAlignment="1">
      <alignment horizontal="centerContinuous"/>
    </xf>
    <xf numFmtId="0" fontId="0" fillId="0" borderId="29" xfId="0" applyBorder="1" applyAlignment="1">
      <alignment wrapText="1"/>
    </xf>
    <xf numFmtId="0" fontId="3" fillId="2" borderId="15" xfId="0" applyFont="1" applyFill="1" applyBorder="1" applyAlignment="1">
      <alignment wrapText="1"/>
    </xf>
    <xf numFmtId="0" fontId="8" fillId="5" borderId="15" xfId="0" applyFont="1" applyFill="1" applyBorder="1" applyAlignment="1">
      <alignment wrapText="1"/>
    </xf>
    <xf numFmtId="0" fontId="8" fillId="5" borderId="3" xfId="0" applyFont="1" applyFill="1" applyBorder="1" applyAlignment="1">
      <alignment wrapText="1"/>
    </xf>
    <xf numFmtId="0" fontId="8" fillId="5" borderId="21" xfId="0" applyFont="1" applyFill="1" applyBorder="1" applyAlignment="1">
      <alignment wrapText="1"/>
    </xf>
    <xf numFmtId="0" fontId="3" fillId="4" borderId="15" xfId="0" applyFont="1" applyFill="1" applyBorder="1" applyAlignment="1">
      <alignment wrapText="1"/>
    </xf>
    <xf numFmtId="0" fontId="3" fillId="4" borderId="3" xfId="0" applyFont="1" applyFill="1" applyBorder="1" applyAlignment="1">
      <alignment wrapText="1"/>
    </xf>
    <xf numFmtId="0" fontId="3" fillId="4" borderId="21" xfId="0" applyFont="1" applyFill="1" applyBorder="1" applyAlignment="1">
      <alignment wrapText="1"/>
    </xf>
    <xf numFmtId="0" fontId="8" fillId="6" borderId="21" xfId="0" applyFont="1" applyFill="1" applyBorder="1" applyAlignment="1">
      <alignment wrapText="1"/>
    </xf>
    <xf numFmtId="8" fontId="14" fillId="2" borderId="7" xfId="0" applyNumberFormat="1" applyFont="1" applyFill="1" applyBorder="1" applyProtection="1">
      <protection locked="0"/>
    </xf>
    <xf numFmtId="8" fontId="14" fillId="2" borderId="8" xfId="0" applyNumberFormat="1" applyFont="1" applyFill="1" applyBorder="1" applyAlignment="1" applyProtection="1">
      <alignment wrapText="1"/>
      <protection locked="0"/>
    </xf>
    <xf numFmtId="44" fontId="14" fillId="2" borderId="14" xfId="0" applyNumberFormat="1" applyFont="1" applyFill="1" applyBorder="1" applyProtection="1">
      <protection locked="0"/>
    </xf>
    <xf numFmtId="9" fontId="0" fillId="2" borderId="6" xfId="2" applyFont="1" applyFill="1" applyBorder="1" applyProtection="1">
      <protection locked="0"/>
    </xf>
    <xf numFmtId="44" fontId="0" fillId="0" borderId="8" xfId="1" applyFont="1" applyFill="1" applyBorder="1" applyAlignment="1">
      <alignment horizontal="right"/>
    </xf>
    <xf numFmtId="44" fontId="0" fillId="5" borderId="14" xfId="1" applyFont="1" applyFill="1" applyBorder="1" applyAlignment="1" applyProtection="1">
      <alignment horizontal="right"/>
      <protection locked="0"/>
    </xf>
    <xf numFmtId="44" fontId="0" fillId="5" borderId="7" xfId="1" applyFont="1" applyFill="1" applyBorder="1" applyAlignment="1" applyProtection="1">
      <alignment horizontal="right"/>
      <protection locked="0"/>
    </xf>
    <xf numFmtId="44" fontId="0" fillId="4" borderId="14" xfId="0" applyNumberFormat="1" applyFill="1" applyBorder="1" applyProtection="1">
      <protection locked="0"/>
    </xf>
    <xf numFmtId="9" fontId="0" fillId="4" borderId="6" xfId="2" applyFont="1" applyFill="1" applyBorder="1" applyProtection="1">
      <protection locked="0"/>
    </xf>
    <xf numFmtId="44" fontId="0" fillId="0" borderId="7" xfId="1" applyFont="1" applyFill="1" applyBorder="1" applyAlignment="1">
      <alignment horizontal="right"/>
    </xf>
    <xf numFmtId="44" fontId="0" fillId="6" borderId="14" xfId="0" applyNumberFormat="1" applyFill="1" applyBorder="1" applyProtection="1">
      <protection locked="0"/>
    </xf>
    <xf numFmtId="0" fontId="8" fillId="0" borderId="30" xfId="0" applyFont="1" applyBorder="1" applyAlignment="1">
      <alignment wrapText="1"/>
    </xf>
    <xf numFmtId="0" fontId="0" fillId="0" borderId="31" xfId="0" applyBorder="1" applyAlignment="1">
      <alignment wrapText="1"/>
    </xf>
    <xf numFmtId="0" fontId="8" fillId="2" borderId="32" xfId="0" applyFont="1" applyFill="1" applyBorder="1" applyAlignment="1">
      <alignment wrapText="1"/>
    </xf>
    <xf numFmtId="0" fontId="8" fillId="2" borderId="33" xfId="0" applyFont="1" applyFill="1" applyBorder="1" applyAlignment="1">
      <alignment wrapText="1"/>
    </xf>
    <xf numFmtId="0" fontId="8" fillId="2" borderId="31" xfId="0" applyFont="1" applyFill="1" applyBorder="1" applyAlignment="1">
      <alignment wrapText="1"/>
    </xf>
    <xf numFmtId="0" fontId="8" fillId="5" borderId="32" xfId="0" applyFont="1" applyFill="1" applyBorder="1" applyAlignment="1">
      <alignment wrapText="1"/>
    </xf>
    <xf numFmtId="0" fontId="8" fillId="5" borderId="31" xfId="0" applyFont="1" applyFill="1" applyBorder="1" applyAlignment="1">
      <alignment wrapText="1"/>
    </xf>
    <xf numFmtId="0" fontId="8" fillId="5" borderId="30" xfId="0" applyFont="1" applyFill="1" applyBorder="1" applyAlignment="1">
      <alignment wrapText="1"/>
    </xf>
    <xf numFmtId="0" fontId="8" fillId="4" borderId="32" xfId="0" applyFont="1" applyFill="1" applyBorder="1" applyAlignment="1">
      <alignment wrapText="1"/>
    </xf>
    <xf numFmtId="0" fontId="8" fillId="4" borderId="33" xfId="0" applyFont="1" applyFill="1" applyBorder="1" applyAlignment="1">
      <alignment wrapText="1"/>
    </xf>
    <xf numFmtId="0" fontId="8" fillId="4" borderId="34" xfId="0" applyFont="1" applyFill="1" applyBorder="1" applyAlignment="1">
      <alignment wrapText="1"/>
    </xf>
    <xf numFmtId="0" fontId="8" fillId="4" borderId="31" xfId="0" applyFont="1" applyFill="1" applyBorder="1" applyAlignment="1">
      <alignment wrapText="1"/>
    </xf>
    <xf numFmtId="0" fontId="8" fillId="6" borderId="35" xfId="0" applyFont="1" applyFill="1" applyBorder="1" applyAlignment="1">
      <alignment wrapText="1"/>
    </xf>
    <xf numFmtId="0" fontId="8" fillId="6" borderId="36" xfId="0" applyFont="1" applyFill="1" applyBorder="1" applyAlignment="1">
      <alignment wrapText="1"/>
    </xf>
    <xf numFmtId="1" fontId="14" fillId="0" borderId="1" xfId="0" applyNumberFormat="1" applyFont="1" applyBorder="1"/>
    <xf numFmtId="44" fontId="14" fillId="0" borderId="1" xfId="0" applyNumberFormat="1" applyFont="1" applyBorder="1"/>
    <xf numFmtId="0" fontId="20" fillId="3" borderId="1" xfId="0" applyFont="1" applyFill="1" applyBorder="1"/>
    <xf numFmtId="0" fontId="3" fillId="0" borderId="3" xfId="0" applyFont="1" applyBorder="1" applyAlignment="1">
      <alignment wrapText="1"/>
    </xf>
    <xf numFmtId="0" fontId="21" fillId="0" borderId="0" xfId="0" applyFont="1" applyAlignment="1">
      <alignment horizontal="left"/>
    </xf>
    <xf numFmtId="0" fontId="22" fillId="0" borderId="0" xfId="0" applyFont="1" applyAlignment="1">
      <alignment vertical="center"/>
    </xf>
    <xf numFmtId="0" fontId="24" fillId="0" borderId="0" xfId="5" applyFont="1"/>
    <xf numFmtId="0" fontId="0" fillId="0" borderId="0" xfId="0" applyAlignment="1">
      <alignment vertical="top"/>
    </xf>
    <xf numFmtId="0" fontId="24" fillId="0" borderId="0" xfId="5" applyFont="1" applyAlignment="1">
      <alignment vertical="center"/>
    </xf>
    <xf numFmtId="0" fontId="5" fillId="0" borderId="0" xfId="4" applyFont="1" applyAlignment="1">
      <alignment vertical="center" wrapText="1"/>
    </xf>
    <xf numFmtId="44" fontId="17" fillId="0" borderId="0" xfId="0" applyNumberFormat="1" applyFont="1" applyAlignment="1">
      <alignment horizontal="centerContinuous" vertical="center" wrapText="1"/>
    </xf>
    <xf numFmtId="0" fontId="0" fillId="0" borderId="0" xfId="0" applyAlignment="1" applyProtection="1">
      <alignment horizontal="centerContinuous" vertical="center"/>
      <protection locked="0"/>
    </xf>
    <xf numFmtId="44" fontId="6" fillId="0" borderId="0" xfId="0" applyNumberFormat="1" applyFont="1" applyAlignment="1" applyProtection="1">
      <alignment wrapText="1"/>
      <protection locked="0"/>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left" wrapText="1"/>
    </xf>
    <xf numFmtId="0" fontId="4" fillId="0" borderId="5" xfId="0" applyFont="1" applyBorder="1"/>
    <xf numFmtId="0" fontId="4" fillId="0" borderId="20" xfId="0" applyFont="1" applyBorder="1"/>
    <xf numFmtId="0" fontId="4" fillId="0" borderId="6" xfId="0" applyFont="1" applyBorder="1"/>
    <xf numFmtId="0" fontId="4" fillId="0" borderId="7" xfId="0" applyFont="1" applyBorder="1"/>
    <xf numFmtId="0" fontId="3" fillId="0" borderId="21" xfId="0" applyFont="1" applyBorder="1" applyAlignment="1" applyProtection="1">
      <alignment wrapText="1"/>
      <protection locked="0"/>
    </xf>
    <xf numFmtId="0" fontId="3" fillId="0" borderId="2" xfId="0" applyFont="1" applyBorder="1" applyAlignment="1" applyProtection="1">
      <alignment wrapText="1"/>
      <protection locked="0"/>
    </xf>
  </cellXfs>
  <cellStyles count="6">
    <cellStyle name="Currency" xfId="1" builtinId="4"/>
    <cellStyle name="Hyperlink" xfId="5" builtinId="8"/>
    <cellStyle name="Normal" xfId="0" builtinId="0"/>
    <cellStyle name="Normal 2" xfId="3"/>
    <cellStyle name="Normal 3" xfId="4"/>
    <cellStyle name="Percent" xfId="2" builtinId="5"/>
  </cellStyles>
  <dxfs count="128">
    <dxf>
      <numFmt numFmtId="34" formatCode="_(&quot;$&quot;* #,##0.00_);_(&quot;$&quot;* \(#,##0.00\);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ck">
          <color indexed="64"/>
        </left>
        <right style="thin">
          <color indexed="64"/>
        </right>
        <top style="thin">
          <color indexed="64"/>
        </top>
        <bottom style="thin">
          <color indexed="64"/>
        </bottom>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ck">
          <color indexed="64"/>
        </left>
        <right style="thin">
          <color indexed="64"/>
        </right>
        <top style="thin">
          <color indexed="64"/>
        </top>
        <bottom style="thin">
          <color indexed="64"/>
        </bottom>
        <vertical/>
        <horizontal style="thin">
          <color indexed="64"/>
        </horizontal>
      </border>
    </dxf>
    <dxf>
      <border diagonalUp="0" diagonalDown="0">
        <left style="thick">
          <color indexed="64"/>
        </lef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auto="1"/>
      </font>
      <fill>
        <patternFill patternType="none">
          <bgColor auto="1"/>
        </patternFill>
      </fill>
    </dxf>
    <dxf>
      <font>
        <color rgb="FFFF0000"/>
      </font>
    </dxf>
    <dxf>
      <font>
        <strike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font>
        <strike val="0"/>
        <outline val="0"/>
        <shadow val="0"/>
        <u val="none"/>
        <vertAlign val="baseline"/>
        <sz val="12"/>
        <color theme="1"/>
        <name val="Calibri"/>
        <scheme val="minor"/>
      </font>
      <border diagonalUp="0" diagonalDown="0">
        <left style="thick">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9" tint="0.79998168889431442"/>
        </patternFill>
      </fill>
      <border diagonalUp="0" diagonalDown="0">
        <left style="thick">
          <color indexed="64"/>
        </left>
        <right style="thick">
          <color indexed="64"/>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strike val="0"/>
        <outline val="0"/>
        <shadow val="0"/>
        <u val="none"/>
        <vertAlign val="baseline"/>
        <sz val="12"/>
        <color theme="1"/>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font>
        <strike val="0"/>
        <outline val="0"/>
        <shadow val="0"/>
        <u val="none"/>
        <vertAlign val="baseline"/>
        <sz val="12"/>
        <color theme="1"/>
      </font>
      <numFmt numFmtId="34" formatCode="_(&quot;$&quot;* #,##0.00_);_(&quot;$&quot;* \(#,##0.00\);_(&quot;$&quot;* &quot;-&quot;??_);_(@_)"/>
      <fill>
        <patternFill patternType="solid">
          <fgColor indexed="64"/>
          <bgColor theme="4" tint="0.79998168889431442"/>
        </patternFill>
      </fill>
      <alignment horizontal="general" vertical="bottom" textRotation="0" wrapText="1" indent="0" justifyLastLine="0" shrinkToFit="0" readingOrder="0"/>
      <border diagonalUp="0" diagonalDown="0">
        <left style="thick">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theme="1"/>
      </font>
      <numFmt numFmtId="34" formatCode="_(&quot;$&quot;* #,##0.00_);_(&quot;$&quot;* \(#,##0.00\);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left style="thick">
          <color indexed="64"/>
        </left>
        <right style="thick">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left style="thick">
          <color indexed="64"/>
        </left>
        <right style="thin">
          <color indexed="64"/>
        </right>
        <top style="thin">
          <color indexed="64"/>
        </top>
        <bottom style="thin">
          <color indexed="64"/>
        </bottom>
        <vertical/>
        <horizontal style="thin">
          <color indexed="64"/>
        </horizontal>
      </border>
    </dxf>
    <dxf>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5" formatCode="_(* #,##0.00_);_(* \(#,##0.00\);_(* &quot;-&quot;??_);_(@_)"/>
      <fill>
        <patternFill patternType="none">
          <fgColor indexed="64"/>
          <bgColor auto="1"/>
        </patternFill>
      </fill>
      <border diagonalUp="0" diagonalDown="0">
        <left style="thick">
          <color indexed="64"/>
        </left>
        <right style="thick">
          <color indexed="64"/>
        </right>
        <top/>
        <bottom/>
        <vertical/>
        <horizontal/>
      </border>
    </dxf>
    <dxf>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rgb="FFFF0000"/>
      </font>
    </dxf>
    <dxf>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numFmt numFmtId="34" formatCode="_(&quot;$&quot;* #,##0.00_);_(&quot;$&quot;* \(#,##0.00\);_(&quot;$&quot;* &quot;-&quot;??_);_(@_)"/>
      <fill>
        <patternFill patternType="solid">
          <fgColor indexed="64"/>
          <bgColor theme="4" tint="0.79998168889431442"/>
        </patternFill>
      </fill>
      <border diagonalUp="0" diagonalDown="0">
        <left style="thick">
          <color indexed="64"/>
        </left>
        <right style="thin">
          <color indexed="64"/>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7" tint="0.79998168889431442"/>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style="thick">
          <color auto="1"/>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9" tint="0.79998168889431442"/>
        </patternFill>
      </fill>
      <border diagonalUp="0" diagonalDown="0">
        <left style="thick">
          <color auto="1"/>
        </left>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alignment horizontal="general" vertical="bottom" textRotation="0" wrapText="1" indent="0" justifyLastLine="0" shrinkToFit="0" readingOrder="0"/>
    </dxf>
    <dxf>
      <font>
        <color rgb="FFFF0000"/>
      </font>
    </dxf>
    <dxf>
      <font>
        <color rgb="FFFF0000"/>
      </font>
    </dxf>
    <dxf>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numFmt numFmtId="34" formatCode="_(&quot;$&quot;* #,##0.00_);_(&quot;$&quot;* \(#,##0.00\);_(&quot;$&quot;* &quot;-&quot;??_);_(@_)"/>
      <fill>
        <patternFill patternType="solid">
          <fgColor indexed="64"/>
          <bgColor theme="4" tint="0.79998168889431442"/>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fill>
        <patternFill patternType="none">
          <fgColor indexed="64"/>
          <bgColor auto="1"/>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64" formatCode="_(&quot;$&quot;* #,##0_);_(&quot;$&quot;* \(#,##0\);_(&quot;$&quot;* &quot;-&quot;??_);_(@_)"/>
      <fill>
        <patternFill patternType="none">
          <fgColor indexed="64"/>
          <bgColor auto="1"/>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ck">
          <color auto="1"/>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ck">
          <color auto="1"/>
        </left>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ill>
        <patternFill patternType="solid">
          <fgColor indexed="64"/>
          <bgColor theme="4" tint="0.79998168889431442"/>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bottom style="thin">
          <color theme="1"/>
        </bottom>
      </border>
    </dxf>
    <dxf>
      <font>
        <b/>
        <i val="0"/>
        <strike val="0"/>
        <condense val="0"/>
        <extend val="0"/>
        <outline val="0"/>
        <shadow val="0"/>
        <u val="none"/>
        <vertAlign val="baseline"/>
        <sz val="12"/>
        <color auto="1"/>
        <name val="Calibri"/>
        <scheme val="minor"/>
      </font>
      <fill>
        <patternFill patternType="solid">
          <fgColor indexed="64"/>
          <bgColor theme="9" tint="0.79998168889431442"/>
        </patternFill>
      </fill>
      <alignment horizontal="general" vertical="bottom" textRotation="0" wrapText="1" indent="0" justifyLastLine="0" shrinkToFit="0" readingOrder="0"/>
    </dxf>
    <dxf>
      <font>
        <color rgb="FFFF0000"/>
      </font>
    </dxf>
    <dxf>
      <font>
        <color rgb="FFFF0000"/>
      </font>
    </dxf>
    <dxf>
      <font>
        <color rgb="FFFF0000"/>
      </font>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outline="0">
        <left style="thin">
          <color theme="6"/>
        </left>
        <right/>
        <top style="thin">
          <color theme="6"/>
        </top>
        <bottom style="thin">
          <color theme="6"/>
        </bottom>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dxf>
    <dxf>
      <border>
        <top style="thin">
          <color indexed="64"/>
        </top>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C7CE"/>
      <color rgb="FFCCFFFF"/>
      <color rgb="FF99FFCC"/>
      <color rgb="FFCCCCFF"/>
      <color rgb="FFFFCC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7410450</xdr:colOff>
      <xdr:row>0</xdr:row>
      <xdr:rowOff>1000125</xdr:rowOff>
    </xdr:from>
    <xdr:to>
      <xdr:col>0</xdr:col>
      <xdr:colOff>8987427</xdr:colOff>
      <xdr:row>0</xdr:row>
      <xdr:rowOff>1640205</xdr:rowOff>
    </xdr:to>
    <xdr:pic>
      <xdr:nvPicPr>
        <xdr:cNvPr id="2" name="Picture 1" descr="CIFR: Center for IDEA Fiscal Reporting" title="CIFR Logo">
          <a:extLst>
            <a:ext uri="{FF2B5EF4-FFF2-40B4-BE49-F238E27FC236}">
              <a16:creationId xmlns:a16="http://schemas.microsoft.com/office/drawing/2014/main" id="{E60E1248-5154-4D7A-9B61-A4F5C392BC88}"/>
            </a:ext>
          </a:extLst>
        </xdr:cNvPr>
        <xdr:cNvPicPr/>
      </xdr:nvPicPr>
      <xdr:blipFill>
        <a:blip xmlns:r="http://schemas.openxmlformats.org/officeDocument/2006/relationships" r:embed="rId1" cstate="print"/>
        <a:stretch>
          <a:fillRect/>
        </a:stretch>
      </xdr:blipFill>
      <xdr:spPr>
        <a:xfrm>
          <a:off x="7410450" y="1000125"/>
          <a:ext cx="1576977" cy="6400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s_/Google%20Drive/Documents/Westat/LEA%20MOE%20Tools/Calculator%202.0%202016_2021%20Sample%20Draft%20vs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Y%20DOCUMENTS\LEAMOECalculato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Getting Started"/>
      <sheetName val="3a. Intervening Years"/>
      <sheetName val="3b. High Cost Fund"/>
      <sheetName val="4. Multi-Year MOE Summary"/>
      <sheetName val="5. Year 1 Amounts"/>
      <sheetName val="6. Year 1 Exc &amp; Adj"/>
      <sheetName val="7. Year 1 Summary"/>
      <sheetName val="8. Year 2 Amounts"/>
      <sheetName val="9. Year 2 Exc &amp; Adj"/>
      <sheetName val="10. Year 2 Summary"/>
      <sheetName val="11. Year 3 Amounts"/>
      <sheetName val="12. Year 3 Exc &amp; Adj"/>
      <sheetName val="13. Year 3 Summary"/>
      <sheetName val="14. Year 4 Amounts"/>
      <sheetName val="15. Year 4 Exc &amp; Adj"/>
      <sheetName val="16. Year 4 Summary"/>
      <sheetName val="17. Year 5 Amounts"/>
      <sheetName val="18. Year 5 Exc &amp; Adj"/>
      <sheetName val="19. Year 5 Summary"/>
      <sheetName val="20. Year 6 Amounts"/>
      <sheetName val="21. Year 6 Exc &amp; Adj"/>
      <sheetName val="22. Year 6 Summary"/>
      <sheetName val="23. Year 7 Amounts"/>
      <sheetName val="24. Year 7 Exc &amp; Adj"/>
      <sheetName val="25. Year 7 Summary"/>
      <sheetName val="26. Year 8 Amounts"/>
      <sheetName val="27. Year 8 Exc &amp; Adj"/>
      <sheetName val="28. Year 8 Summary"/>
      <sheetName val="29. Year 9 Amounts"/>
      <sheetName val="30. Year 9 Exc &amp; Adj"/>
      <sheetName val="31. Year 9 Summary"/>
      <sheetName val="32. Year 10 Amounts"/>
      <sheetName val="33. Year 10 Exc &amp; Adj"/>
      <sheetName val="34. Year 10 Summary"/>
      <sheetName val="35. Year 11 Amounts"/>
      <sheetName val="36. Year 11 Exc &amp; Adj"/>
      <sheetName val="37. Year 11 Summary"/>
      <sheetName val="38. Total Local Funds"/>
      <sheetName val="39. Total State &amp; Local Funds"/>
      <sheetName val="40. Local Funds Per Capita"/>
      <sheetName val="41. State &amp; Local Funds Per Cap"/>
      <sheetName val="42. SEA or LEA Worksheet"/>
      <sheetName val="43. SEA Guidance"/>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Moved</v>
          </cell>
        </row>
        <row r="3">
          <cell r="A3" t="str">
            <v>Aged out</v>
          </cell>
        </row>
        <row r="4">
          <cell r="A4" t="str">
            <v>Graduated with a regular diploma</v>
          </cell>
        </row>
        <row r="5">
          <cell r="A5" t="str">
            <v>No longer needs the program of special education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Getting Started"/>
      <sheetName val="3a. Intervening Years"/>
      <sheetName val="3b. High Cost Fund"/>
      <sheetName val="4. Multi-Year MOE Summary"/>
      <sheetName val="5. Year 1 Amounts"/>
      <sheetName val="6. Year 1 Exc &amp; Adj"/>
      <sheetName val="7. Year 1 Summary"/>
      <sheetName val="8. Year 2 Amounts"/>
      <sheetName val="9. Year 2 Exc &amp; Adj"/>
      <sheetName val="10. Year 2 Summary"/>
      <sheetName val="11. Year 3 Amounts"/>
      <sheetName val="12. Year 3 Exc &amp; Adj"/>
      <sheetName val="13. Year 3 Summary"/>
      <sheetName val="14. Year 4 Amounts"/>
      <sheetName val="15. Year 4 Exc &amp; Adj"/>
      <sheetName val="16. Year 4 Summary"/>
      <sheetName val="17. Year 5 Amounts"/>
      <sheetName val="18. Year 5 Exc &amp; Adj"/>
      <sheetName val="19. Year 5 Summary"/>
      <sheetName val="20. Year 6 Amounts"/>
      <sheetName val="21. Year 6 Exc &amp; Adj"/>
      <sheetName val="22. Year 6 Summary"/>
      <sheetName val="23. Year 7 Amounts"/>
      <sheetName val="24. Year 7 Exc &amp; Adj"/>
      <sheetName val="25. Year 7 Summary"/>
      <sheetName val="26. Year 8 Amounts"/>
      <sheetName val="27. Year 8 Exc &amp; Adj"/>
      <sheetName val="28. Year 8 Summary"/>
      <sheetName val="29. Year 9 Amounts"/>
      <sheetName val="30. Year 9 Exc &amp; Adj"/>
      <sheetName val="31. Year 9 Summary"/>
      <sheetName val="32. Year 10 Amounts"/>
      <sheetName val="33. Year 10 Exc &amp; Adj"/>
      <sheetName val="34. Year 10 Summary"/>
      <sheetName val="35. Year 11 Amounts"/>
      <sheetName val="36. Year 11 Exc &amp; Adj"/>
      <sheetName val="37. Year 11 Summary"/>
      <sheetName val="38. Total Local Funds"/>
      <sheetName val="39. Total State &amp; Local Funds"/>
      <sheetName val="40. Local Funds Per Capita"/>
      <sheetName val="41. State &amp; Local Funds Per Cap"/>
      <sheetName val="42. SEA or LEA Worksheet"/>
      <sheetName val="43. SEA Guidance"/>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2">
          <cell r="A2" t="str">
            <v>Moved</v>
          </cell>
        </row>
        <row r="3">
          <cell r="A3" t="str">
            <v>Aged out</v>
          </cell>
        </row>
        <row r="4">
          <cell r="A4" t="str">
            <v>Graduated with a regular diploma</v>
          </cell>
        </row>
        <row r="5">
          <cell r="A5" t="str">
            <v>No longer needs the program of special education</v>
          </cell>
        </row>
      </sheetData>
    </sheetDataSet>
  </externalBook>
</externalLink>
</file>

<file path=xl/tables/table1.xml><?xml version="1.0" encoding="utf-8"?>
<table xmlns="http://schemas.openxmlformats.org/spreadsheetml/2006/main" id="9" name="GettingStarted" displayName="GettingStarted" ref="A2:B4" headerRowCount="0" totalsRowShown="0" headerRowDxfId="127" tableBorderDxfId="126" totalsRowBorderDxfId="125">
  <tableColumns count="2">
    <tableColumn id="1" name="Column1" headerRowDxfId="124" dataDxfId="123"/>
    <tableColumn id="2" name="Column2" headerRowDxfId="122" dataDxfId="121"/>
  </tableColumns>
  <tableStyleInfo name="TableStyleMedium2" showFirstColumn="0" showLastColumn="0" showRowStripes="0" showColumnStripes="0"/>
  <extLst>
    <ext xmlns:x14="http://schemas.microsoft.com/office/spreadsheetml/2009/9/main" uri="{504A1905-F514-4f6f-8877-14C23A59335A}">
      <x14:table altText="Getting Started" altTextSummary="Data entry table for background infromation, including Federal Fiscal Year, Grant Award Number, and Grant Amount."/>
    </ext>
  </extLst>
</table>
</file>

<file path=xl/tables/table2.xml><?xml version="1.0" encoding="utf-8"?>
<table xmlns="http://schemas.openxmlformats.org/spreadsheetml/2006/main" id="1" name="DataSources" displayName="DataSources" ref="A2:H28" totalsRowShown="0">
  <autoFilter ref="A2:H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Section of budget"/>
    <tableColumn id="2" name="Name of staff" dataDxfId="120"/>
    <tableColumn id="8" name="Agency or department" dataDxfId="119"/>
    <tableColumn id="3" name="Email" dataDxfId="118"/>
    <tableColumn id="4" name="Phone number" dataDxfId="117"/>
    <tableColumn id="5" name="Description of datafile" dataDxfId="116"/>
    <tableColumn id="6" name="Name and location of datafile" dataDxfId="115"/>
    <tableColumn id="7" name="Notes" dataDxfId="114"/>
  </tableColumns>
  <tableStyleInfo name="TableStyleLight18" showFirstColumn="0" showLastColumn="0" showRowStripes="0" showColumnStripes="0"/>
  <extLst>
    <ext xmlns:x14="http://schemas.microsoft.com/office/spreadsheetml/2009/9/main" uri="{504A1905-F514-4f6f-8877-14C23A59335A}">
      <x14:table altText="Data Sources" altTextSummary="Data entry table for entering information for data sources for each tab in the workbook."/>
    </ext>
  </extLst>
</table>
</file>

<file path=xl/tables/table3.xml><?xml version="1.0" encoding="utf-8"?>
<table xmlns="http://schemas.openxmlformats.org/spreadsheetml/2006/main" id="2" name="Personnel" displayName="Personnel" ref="A7:O23" totalsRowShown="0" headerRowDxfId="110" headerRowBorderDxfId="109" tableBorderDxfId="108">
  <tableColumns count="15">
    <tableColumn id="1" name="Part C Funded Personnel From Federal Grant" dataDxfId="107"/>
    <tableColumn id="17" name="Position Description and Distinction Between LA or ICC roles" dataDxfId="106"/>
    <tableColumn id="8" name="Total Salary and Fringe Benefits" dataDxfId="105"/>
    <tableColumn id="9" name="Percentage Funded by Part C" dataDxfId="104" dataCellStyle="Percent"/>
    <tableColumn id="3" name="Budgeted Salary and Fringe Benefits" dataDxfId="103" dataCellStyle="Currency"/>
    <tableColumn id="4" name="Budgeted Salary and Fringe Benefits Funded by Part C" dataDxfId="102" dataCellStyle="Currency"/>
    <tableColumn id="5" name="Expended Part C-Funded Salary and Fringe Benefits to Date" dataDxfId="101" dataCellStyle="Currency"/>
    <tableColumn id="2" name="Unexpended Part C Funds" dataDxfId="100" dataCellStyle="Currency"/>
    <tableColumn id="6" name="Total Salary and Fringe Benefits  " dataDxfId="99" dataCellStyle="Currency"/>
    <tableColumn id="7" name="Percentage Funded by Part C  " dataDxfId="98" dataCellStyle="Percent"/>
    <tableColumn id="11" name="Budgeted Salary and Fringe Benefits  " dataDxfId="97" dataCellStyle="Currency"/>
    <tableColumn id="12" name="Expended Part C-Funded Salary and Fringe Benefits to Date  " dataDxfId="96" dataCellStyle="Currency"/>
    <tableColumn id="13" name="Unexpended Part C Funds " dataDxfId="95" dataCellStyle="Currency"/>
    <tableColumn id="14" name="Final Liquidation Expenditures" dataDxfId="94"/>
    <tableColumn id="15" name="Unexpended Part C Funds  " dataDxfId="93" dataCellStyle="Currency"/>
  </tableColumns>
  <tableStyleInfo name="TableStyleLight18" showFirstColumn="0" showLastColumn="0" showRowStripes="0" showColumnStripes="0"/>
  <extLst>
    <ext xmlns:x14="http://schemas.microsoft.com/office/spreadsheetml/2009/9/main" uri="{504A1905-F514-4f6f-8877-14C23A59335A}">
      <x14:table altText="Personnel" altTextSummary="Data entry table for Personnel for the different time periods of the grand."/>
    </ext>
  </extLst>
</table>
</file>

<file path=xl/tables/table4.xml><?xml version="1.0" encoding="utf-8"?>
<table xmlns="http://schemas.openxmlformats.org/spreadsheetml/2006/main" id="3" name="LAActivities" displayName="LAActivities" ref="A7:K24" totalsRowShown="0" headerRowDxfId="90" headerRowBorderDxfId="89" tableBorderDxfId="88">
  <autoFilter ref="A7:K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Major Activity (sample activities provided; note that some activities may require prior approval; overwrite as appropriate for your state)" dataDxfId="87"/>
    <tableColumn id="6" name="Activity Description" dataDxfId="86"/>
    <tableColumn id="2" name="Budgeted" dataDxfId="85" dataCellStyle="Currency"/>
    <tableColumn id="10" name="Budgeted  " dataDxfId="84" dataCellStyle="Currency"/>
    <tableColumn id="11" name="Expended Part C Funds to Date" dataDxfId="83" dataCellStyle="Currency"/>
    <tableColumn id="12" name="Unexpended Part C Funds  " dataDxfId="82" dataCellStyle="Currency"/>
    <tableColumn id="4" name="Budgeted   " dataDxfId="81" dataCellStyle="Currency"/>
    <tableColumn id="5" name="Expended Part C Funds  " dataDxfId="80" dataCellStyle="Currency"/>
    <tableColumn id="7" name="Unexpended Part C Funds   " dataDxfId="79" dataCellStyle="Currency"/>
    <tableColumn id="8" name="Final Liquidation Expenditures" dataDxfId="78" dataCellStyle="Currency"/>
    <tableColumn id="9" name="Unexpended Part C Funds" dataDxfId="77" dataCellStyle="Currency">
      <calculatedColumnFormula>SUM(LAActivities[[#This Row],[Final Liquidation Expenditures]]-LAActivities[[#This Row],[Unexpended Part C Funds   ]])</calculatedColumnFormula>
    </tableColumn>
  </tableColumns>
  <tableStyleInfo name="TableStyleLight18" showFirstColumn="0" showLastColumn="0" showRowStripes="0" showColumnStripes="0"/>
  <extLst>
    <ext xmlns:x14="http://schemas.microsoft.com/office/spreadsheetml/2009/9/main" uri="{504A1905-F514-4f6f-8877-14C23A59335A}">
      <x14:table altText="LA Activities" altTextSummary="Data entry table for LA Activities for all budget periods of the grant."/>
    </ext>
  </extLst>
</table>
</file>

<file path=xl/tables/table5.xml><?xml version="1.0" encoding="utf-8"?>
<table xmlns="http://schemas.openxmlformats.org/spreadsheetml/2006/main" id="4" name="DirectServices" displayName="DirectServices" ref="A7:K30" totalsRowShown="0" headerRowDxfId="71" dataDxfId="69" headerRowBorderDxfId="70" tableBorderDxfId="68" totalsRowBorderDxfId="67">
  <tableColumns count="11">
    <tableColumn id="1" name="EI Services (sample activities provided; overwrite as appropriate for your state)" dataDxfId="66"/>
    <tableColumn id="6" name="Direct Service Description" dataDxfId="65"/>
    <tableColumn id="2" name="Budgeted" dataDxfId="64"/>
    <tableColumn id="10" name="Budgeted  " dataDxfId="63" dataCellStyle="Currency"/>
    <tableColumn id="11" name="Expended Part C Funds to Date" dataDxfId="62" dataCellStyle="Currency"/>
    <tableColumn id="12" name="Unexpended Part C Funds  " dataDxfId="61" dataCellStyle="Currency"/>
    <tableColumn id="4" name="Budgeted   " dataDxfId="60" dataCellStyle="Currency"/>
    <tableColumn id="5" name="Expended Part C Funds " dataDxfId="59" dataCellStyle="Currency"/>
    <tableColumn id="7" name="Unexpended Part C Funds " dataDxfId="58" dataCellStyle="Currency"/>
    <tableColumn id="8" name="Final Liquidation Expenditures" dataDxfId="57" dataCellStyle="Currency"/>
    <tableColumn id="9" name="Unexpended Part C Funds" dataDxfId="56" dataCellStyle="Currency"/>
  </tableColumns>
  <tableStyleInfo name="TableStyleLight18" showFirstColumn="0" showLastColumn="0" showRowStripes="0" showColumnStripes="0"/>
  <extLst>
    <ext xmlns:x14="http://schemas.microsoft.com/office/spreadsheetml/2009/9/main" uri="{504A1905-F514-4f6f-8877-14C23A59335A}">
      <x14:table altText="Direct Services" altTextSummary="Data entry table for Direct Services for all budget periods of the grant."/>
    </ext>
  </extLst>
</table>
</file>

<file path=xl/tables/table6.xml><?xml version="1.0" encoding="utf-8"?>
<table xmlns="http://schemas.openxmlformats.org/spreadsheetml/2006/main" id="6" name="OtherAgencies" displayName="OtherAgencies" ref="A7:K24" totalsRowShown="0" headerRowDxfId="52" dataDxfId="50" headerRowBorderDxfId="51" tableBorderDxfId="49" totalsRowBorderDxfId="48">
  <tableColumns count="11">
    <tableColumn id="1" name="State Agency Receiving Funds" dataDxfId="47"/>
    <tableColumn id="4" name="Activity Description" dataDxfId="46"/>
    <tableColumn id="2" name="Budgeted " dataDxfId="45" dataCellStyle="Currency"/>
    <tableColumn id="10" name="Budgeted  " dataDxfId="44" dataCellStyle="Currency"/>
    <tableColumn id="11" name="Expended Part C Funds to Date" dataDxfId="43" dataCellStyle="Currency"/>
    <tableColumn id="12" name="Unexpended Part C Funds  " dataDxfId="42" dataCellStyle="Currency"/>
    <tableColumn id="5" name="Budgeted   " dataDxfId="41" dataCellStyle="Currency"/>
    <tableColumn id="6" name="Expended Part C Funds " dataDxfId="40"/>
    <tableColumn id="7" name="Unexpended Part C Funds " dataDxfId="39" dataCellStyle="Currency"/>
    <tableColumn id="8" name="Final Liquidation Expenditures" dataDxfId="38"/>
    <tableColumn id="9" name="Unexpended Part C Funds" dataDxfId="37" dataCellStyle="Currency"/>
  </tableColumns>
  <tableStyleInfo name="TableStyleLight18" showFirstColumn="0" showLastColumn="0" showRowStripes="0" showColumnStripes="0"/>
  <extLst>
    <ext xmlns:x14="http://schemas.microsoft.com/office/spreadsheetml/2009/9/main" uri="{504A1905-F514-4f6f-8877-14C23A59335A}">
      <x14:table altText="Other Agencies" altTextSummary="Data entry table for Activities by Other State Agencies for all budget periods of the grant."/>
    </ext>
  </extLst>
</table>
</file>

<file path=xl/tables/table7.xml><?xml version="1.0" encoding="utf-8"?>
<table xmlns="http://schemas.openxmlformats.org/spreadsheetml/2006/main" id="7" name="Optional" displayName="Optional" ref="A7:K24" totalsRowShown="0" headerRowDxfId="33" dataDxfId="31" headerRowBorderDxfId="32" tableBorderDxfId="30" totalsRowBorderDxfId="29">
  <tableColumns count="11">
    <tableColumn id="1" name="Major Activity" dataDxfId="28"/>
    <tableColumn id="4" name="Activity Description" dataDxfId="27"/>
    <tableColumn id="2" name="Budgeted " dataDxfId="26" dataCellStyle="Currency"/>
    <tableColumn id="10" name="Budgeted  " dataDxfId="25" dataCellStyle="Currency"/>
    <tableColumn id="11" name="Expended Part C Funds to Date" dataDxfId="24" dataCellStyle="Currency"/>
    <tableColumn id="12" name="Unexpended Part C Funds  " dataDxfId="23" dataCellStyle="Currency"/>
    <tableColumn id="5" name="Budgeted   " dataDxfId="22" dataCellStyle="Currency"/>
    <tableColumn id="6" name="Expended Part C Funds " dataDxfId="21"/>
    <tableColumn id="7" name="Unexpended Part C Funds " dataDxfId="20" dataCellStyle="Currency"/>
    <tableColumn id="8" name="Final Liquidation Expenditures" dataDxfId="19"/>
    <tableColumn id="9" name="Unexpended Part C Funds" dataDxfId="18" dataCellStyle="Currency"/>
  </tableColumns>
  <tableStyleInfo name="TableStyleLight18" showFirstColumn="0" showLastColumn="0" showRowStripes="0" showColumnStripes="0"/>
  <extLst>
    <ext xmlns:x14="http://schemas.microsoft.com/office/spreadsheetml/2009/9/main" uri="{504A1905-F514-4f6f-8877-14C23A59335A}">
      <x14:table altText="Optional Use" altTextSummary="Data entry table for Description of Optional Use activities for all budget periods of the grant."/>
    </ext>
  </extLst>
</table>
</file>

<file path=xl/tables/table8.xml><?xml version="1.0" encoding="utf-8"?>
<table xmlns="http://schemas.openxmlformats.org/spreadsheetml/2006/main" id="8" name="Totals" displayName="Totals" ref="A7:K14" totalsRowShown="0" headerRowDxfId="12" headerRowBorderDxfId="11" tableBorderDxfId="10" totalsRowBorderDxfId="9">
  <autoFilter ref="A7:K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Application Row No." dataDxfId="8"/>
    <tableColumn id="2" name="Section" dataDxfId="7"/>
    <tableColumn id="3" name="Budgeted " dataDxfId="6" dataCellStyle="Currency"/>
    <tableColumn id="11" name="Budgeted  " dataDxfId="5"/>
    <tableColumn id="12" name="Expended Part C Funds to Date"/>
    <tableColumn id="13" name="Unexpended Part C Funds  "/>
    <tableColumn id="6" name="Budgeted   " dataDxfId="4"/>
    <tableColumn id="7" name="Expended Part C Funds " dataDxfId="3"/>
    <tableColumn id="8" name="Unexpended Part C Funds " dataDxfId="2"/>
    <tableColumn id="9" name="Final Liquidation Expenditures" dataDxfId="1"/>
    <tableColumn id="10" name="Unexpended Part C Funds" dataDxfId="0"/>
  </tableColumns>
  <tableStyleInfo name="TableStyleLight18" showFirstColumn="0" showLastColumn="0" showRowStripes="0" showColumnStripes="0"/>
  <extLst>
    <ext xmlns:x14="http://schemas.microsoft.com/office/spreadsheetml/2009/9/main" uri="{504A1905-F514-4f6f-8877-14C23A59335A}">
      <x14:table altText="Totals" altTextSummary="Table that calculatoes totals across all tabs. The only data entry is the indrect rate in row 13, columns C, D, G, H, and J."/>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tabSelected="1" zoomScaleNormal="100" workbookViewId="0"/>
  </sheetViews>
  <sheetFormatPr defaultColWidth="0" defaultRowHeight="15" customHeight="1" zeroHeight="1" x14ac:dyDescent="0.3"/>
  <cols>
    <col min="1" max="1" width="123" style="37" customWidth="1"/>
    <col min="2" max="16384" width="8" style="37" hidden="1"/>
  </cols>
  <sheetData>
    <row r="1" spans="1:1" ht="138.6" x14ac:dyDescent="0.3">
      <c r="A1" s="36" t="s">
        <v>106</v>
      </c>
    </row>
    <row r="2" spans="1:1" ht="51" customHeight="1" x14ac:dyDescent="0.3">
      <c r="A2" s="191" t="s">
        <v>87</v>
      </c>
    </row>
    <row r="3" spans="1:1" ht="23.4" x14ac:dyDescent="0.3">
      <c r="A3" s="84"/>
    </row>
    <row r="4" spans="1:1" ht="14.4" x14ac:dyDescent="0.3"/>
    <row r="5" spans="1:1" ht="208.5" customHeight="1" x14ac:dyDescent="0.3">
      <c r="A5" s="38" t="s">
        <v>107</v>
      </c>
    </row>
    <row r="6" spans="1:1" ht="20.25" customHeight="1" x14ac:dyDescent="0.3">
      <c r="A6" s="186" t="s">
        <v>85</v>
      </c>
    </row>
    <row r="7" spans="1:1" ht="15.6" hidden="1" x14ac:dyDescent="0.3">
      <c r="A7" s="39" t="s">
        <v>0</v>
      </c>
    </row>
    <row r="8" spans="1:1" ht="15.6" hidden="1" x14ac:dyDescent="0.3">
      <c r="A8" s="40"/>
    </row>
    <row r="9" spans="1:1" ht="15.6" hidden="1" x14ac:dyDescent="0.3">
      <c r="A9" s="40"/>
    </row>
    <row r="10" spans="1:1" ht="15.6" hidden="1" x14ac:dyDescent="0.3">
      <c r="A10" s="40"/>
    </row>
  </sheetData>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election activeCell="B2" sqref="B2"/>
    </sheetView>
  </sheetViews>
  <sheetFormatPr defaultColWidth="0" defaultRowHeight="15.6" zeroHeight="1" x14ac:dyDescent="0.3"/>
  <cols>
    <col min="1" max="1" width="48.19921875" customWidth="1"/>
    <col min="2" max="2" width="25.19921875" customWidth="1"/>
    <col min="3" max="3" width="12" customWidth="1"/>
    <col min="4" max="5" width="8.69921875" customWidth="1"/>
    <col min="6" max="16384" width="8.69921875" hidden="1"/>
  </cols>
  <sheetData>
    <row r="1" spans="1:5" ht="23.4" x14ac:dyDescent="0.3">
      <c r="A1" s="1" t="s">
        <v>59</v>
      </c>
      <c r="D1" s="84"/>
    </row>
    <row r="2" spans="1:5" x14ac:dyDescent="0.3">
      <c r="A2" s="71" t="s">
        <v>62</v>
      </c>
      <c r="B2" s="72">
        <v>2021</v>
      </c>
      <c r="C2" s="1" t="s">
        <v>56</v>
      </c>
    </row>
    <row r="3" spans="1:5" x14ac:dyDescent="0.3">
      <c r="A3" s="18" t="s">
        <v>57</v>
      </c>
      <c r="B3" s="89"/>
    </row>
    <row r="4" spans="1:5" x14ac:dyDescent="0.3">
      <c r="A4" s="19" t="s">
        <v>55</v>
      </c>
      <c r="B4" s="90"/>
    </row>
    <row r="5" spans="1:5" x14ac:dyDescent="0.3"/>
    <row r="6" spans="1:5" x14ac:dyDescent="0.3">
      <c r="A6" s="187" t="s">
        <v>108</v>
      </c>
    </row>
    <row r="7" spans="1:5" x14ac:dyDescent="0.3">
      <c r="A7" s="188" t="s">
        <v>86</v>
      </c>
    </row>
    <row r="8" spans="1:5" x14ac:dyDescent="0.3">
      <c r="A8" s="195" t="s">
        <v>85</v>
      </c>
      <c r="B8" s="195"/>
      <c r="C8" s="195"/>
      <c r="D8" s="195"/>
      <c r="E8" s="195"/>
    </row>
  </sheetData>
  <sheetProtection algorithmName="SHA-512" hashValue="ARjb76ci5FHIOHScA9zdiu21iibKR8CRpk6cSxkwvzXsluXMNcqUu/KNyBahgLbIHieqtHcXHDLBPuA3YXdhHA==" saltValue="GimZjYy5wf5naj/kOz+twA==" spinCount="100000" sheet="1" objects="1" scenarios="1"/>
  <mergeCells count="1">
    <mergeCell ref="A8:E8"/>
  </mergeCells>
  <hyperlinks>
    <hyperlink ref="A7"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orientation="portrait"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election activeCell="B3" sqref="B3"/>
    </sheetView>
  </sheetViews>
  <sheetFormatPr defaultColWidth="0" defaultRowHeight="15.6" zeroHeight="1" x14ac:dyDescent="0.3"/>
  <cols>
    <col min="1" max="1" width="44.19921875" customWidth="1"/>
    <col min="2" max="3" width="21.69921875" customWidth="1"/>
    <col min="4" max="4" width="23.19921875" customWidth="1"/>
    <col min="5" max="5" width="15.19921875" customWidth="1"/>
    <col min="6" max="6" width="26.19921875" customWidth="1"/>
    <col min="7" max="7" width="40.69921875" customWidth="1"/>
    <col min="8" max="8" width="46" customWidth="1"/>
    <col min="9" max="16384" width="8.69921875" hidden="1"/>
  </cols>
  <sheetData>
    <row r="1" spans="1:8" ht="23.4" x14ac:dyDescent="0.3">
      <c r="A1" s="1" t="s">
        <v>60</v>
      </c>
      <c r="E1" s="84"/>
    </row>
    <row r="2" spans="1:8" x14ac:dyDescent="0.3">
      <c r="A2" t="s">
        <v>1</v>
      </c>
      <c r="B2" t="s">
        <v>2</v>
      </c>
      <c r="C2" t="s">
        <v>61</v>
      </c>
      <c r="D2" t="s">
        <v>3</v>
      </c>
      <c r="E2" t="s">
        <v>4</v>
      </c>
      <c r="F2" t="s">
        <v>5</v>
      </c>
      <c r="G2" t="s">
        <v>6</v>
      </c>
      <c r="H2" t="s">
        <v>7</v>
      </c>
    </row>
    <row r="3" spans="1:8" x14ac:dyDescent="0.3">
      <c r="A3" t="s">
        <v>8</v>
      </c>
      <c r="B3" s="101"/>
      <c r="C3" s="101"/>
      <c r="D3" s="101"/>
      <c r="E3" s="101"/>
      <c r="F3" s="101"/>
      <c r="G3" s="101"/>
      <c r="H3" s="101"/>
    </row>
    <row r="4" spans="1:8" x14ac:dyDescent="0.3">
      <c r="A4" t="s">
        <v>8</v>
      </c>
      <c r="B4" s="101"/>
      <c r="C4" s="101"/>
      <c r="D4" s="101"/>
      <c r="E4" s="101"/>
      <c r="F4" s="101"/>
      <c r="G4" s="101"/>
      <c r="H4" s="101"/>
    </row>
    <row r="5" spans="1:8" x14ac:dyDescent="0.3">
      <c r="A5" t="s">
        <v>8</v>
      </c>
      <c r="B5" s="101"/>
      <c r="C5" s="101"/>
      <c r="D5" s="101"/>
      <c r="E5" s="101"/>
      <c r="F5" s="101"/>
      <c r="G5" s="101"/>
      <c r="H5" s="101"/>
    </row>
    <row r="6" spans="1:8" x14ac:dyDescent="0.3">
      <c r="A6" t="s">
        <v>8</v>
      </c>
      <c r="B6" s="101"/>
      <c r="C6" s="101"/>
      <c r="D6" s="101"/>
      <c r="E6" s="101"/>
      <c r="F6" s="101"/>
      <c r="G6" s="101"/>
      <c r="H6" s="101"/>
    </row>
    <row r="7" spans="1:8" x14ac:dyDescent="0.3">
      <c r="A7" t="s">
        <v>8</v>
      </c>
      <c r="B7" s="101"/>
      <c r="C7" s="101"/>
      <c r="D7" s="101"/>
      <c r="E7" s="101"/>
      <c r="F7" s="101"/>
      <c r="G7" s="101"/>
      <c r="H7" s="101"/>
    </row>
    <row r="8" spans="1:8" x14ac:dyDescent="0.3">
      <c r="A8" t="s">
        <v>9</v>
      </c>
      <c r="B8" s="101"/>
      <c r="C8" s="101"/>
      <c r="D8" s="101"/>
      <c r="E8" s="101"/>
      <c r="F8" s="101"/>
      <c r="G8" s="101"/>
      <c r="H8" s="101"/>
    </row>
    <row r="9" spans="1:8" x14ac:dyDescent="0.3">
      <c r="A9" t="s">
        <v>9</v>
      </c>
      <c r="B9" s="101"/>
      <c r="C9" s="101"/>
      <c r="D9" s="101"/>
      <c r="E9" s="101"/>
      <c r="F9" s="101"/>
      <c r="G9" s="101"/>
      <c r="H9" s="101"/>
    </row>
    <row r="10" spans="1:8" x14ac:dyDescent="0.3">
      <c r="A10" t="s">
        <v>9</v>
      </c>
      <c r="B10" s="101"/>
      <c r="C10" s="101"/>
      <c r="D10" s="101"/>
      <c r="E10" s="101"/>
      <c r="F10" s="101"/>
      <c r="G10" s="101"/>
      <c r="H10" s="101"/>
    </row>
    <row r="11" spans="1:8" x14ac:dyDescent="0.3">
      <c r="A11" t="s">
        <v>9</v>
      </c>
      <c r="B11" s="101"/>
      <c r="C11" s="101"/>
      <c r="D11" s="101"/>
      <c r="E11" s="101"/>
      <c r="F11" s="101"/>
      <c r="G11" s="101"/>
      <c r="H11" s="101"/>
    </row>
    <row r="12" spans="1:8" x14ac:dyDescent="0.3">
      <c r="A12" t="s">
        <v>9</v>
      </c>
      <c r="B12" s="101"/>
      <c r="C12" s="101"/>
      <c r="D12" s="101"/>
      <c r="E12" s="101"/>
      <c r="F12" s="101"/>
      <c r="G12" s="101"/>
      <c r="H12" s="101"/>
    </row>
    <row r="13" spans="1:8" x14ac:dyDescent="0.3">
      <c r="A13" t="s">
        <v>10</v>
      </c>
      <c r="B13" s="101"/>
      <c r="C13" s="101"/>
      <c r="D13" s="101"/>
      <c r="E13" s="101"/>
      <c r="F13" s="101"/>
      <c r="G13" s="101"/>
      <c r="H13" s="101"/>
    </row>
    <row r="14" spans="1:8" x14ac:dyDescent="0.3">
      <c r="A14" t="s">
        <v>10</v>
      </c>
      <c r="B14" s="101"/>
      <c r="C14" s="101"/>
      <c r="D14" s="101"/>
      <c r="E14" s="101"/>
      <c r="F14" s="101"/>
      <c r="G14" s="101"/>
      <c r="H14" s="101"/>
    </row>
    <row r="15" spans="1:8" x14ac:dyDescent="0.3">
      <c r="A15" t="s">
        <v>10</v>
      </c>
      <c r="B15" s="101"/>
      <c r="C15" s="101"/>
      <c r="D15" s="101"/>
      <c r="E15" s="101"/>
      <c r="F15" s="101"/>
      <c r="G15" s="101"/>
      <c r="H15" s="101"/>
    </row>
    <row r="16" spans="1:8" x14ac:dyDescent="0.3">
      <c r="A16" t="s">
        <v>10</v>
      </c>
      <c r="B16" s="101"/>
      <c r="C16" s="101"/>
      <c r="D16" s="101"/>
      <c r="E16" s="101"/>
      <c r="F16" s="101"/>
      <c r="G16" s="101"/>
      <c r="H16" s="101"/>
    </row>
    <row r="17" spans="1:8" x14ac:dyDescent="0.3">
      <c r="A17" t="s">
        <v>10</v>
      </c>
      <c r="B17" s="101"/>
      <c r="C17" s="101"/>
      <c r="D17" s="101"/>
      <c r="E17" s="101"/>
      <c r="F17" s="101"/>
      <c r="G17" s="101"/>
      <c r="H17" s="101"/>
    </row>
    <row r="18" spans="1:8" x14ac:dyDescent="0.3">
      <c r="A18" t="s">
        <v>11</v>
      </c>
      <c r="B18" s="101"/>
      <c r="C18" s="101"/>
      <c r="D18" s="101"/>
      <c r="E18" s="101"/>
      <c r="F18" s="101"/>
      <c r="G18" s="101"/>
      <c r="H18" s="101"/>
    </row>
    <row r="19" spans="1:8" x14ac:dyDescent="0.3">
      <c r="A19" t="s">
        <v>11</v>
      </c>
      <c r="B19" s="101"/>
      <c r="C19" s="101"/>
      <c r="D19" s="101"/>
      <c r="E19" s="101"/>
      <c r="F19" s="101"/>
      <c r="G19" s="101"/>
      <c r="H19" s="101"/>
    </row>
    <row r="20" spans="1:8" x14ac:dyDescent="0.3">
      <c r="A20" t="s">
        <v>11</v>
      </c>
      <c r="B20" s="101"/>
      <c r="C20" s="101"/>
      <c r="D20" s="101"/>
      <c r="E20" s="101"/>
      <c r="F20" s="101"/>
      <c r="G20" s="101"/>
      <c r="H20" s="101"/>
    </row>
    <row r="21" spans="1:8" x14ac:dyDescent="0.3">
      <c r="A21" t="s">
        <v>11</v>
      </c>
      <c r="B21" s="101"/>
      <c r="C21" s="101"/>
      <c r="D21" s="101"/>
      <c r="E21" s="101"/>
      <c r="F21" s="101"/>
      <c r="G21" s="101"/>
      <c r="H21" s="101"/>
    </row>
    <row r="22" spans="1:8" x14ac:dyDescent="0.3">
      <c r="A22" t="s">
        <v>11</v>
      </c>
      <c r="B22" s="101"/>
      <c r="C22" s="101"/>
      <c r="D22" s="101"/>
      <c r="E22" s="101"/>
      <c r="F22" s="101"/>
      <c r="G22" s="101"/>
      <c r="H22" s="101"/>
    </row>
    <row r="23" spans="1:8" x14ac:dyDescent="0.3">
      <c r="A23" t="s">
        <v>12</v>
      </c>
      <c r="B23" s="101"/>
      <c r="C23" s="101"/>
      <c r="D23" s="101"/>
      <c r="E23" s="101"/>
      <c r="F23" s="101"/>
      <c r="G23" s="101"/>
      <c r="H23" s="101"/>
    </row>
    <row r="24" spans="1:8" x14ac:dyDescent="0.3">
      <c r="A24" t="s">
        <v>12</v>
      </c>
      <c r="B24" s="101"/>
      <c r="C24" s="101"/>
      <c r="D24" s="101"/>
      <c r="E24" s="101"/>
      <c r="F24" s="101"/>
      <c r="G24" s="101"/>
      <c r="H24" s="101"/>
    </row>
    <row r="25" spans="1:8" x14ac:dyDescent="0.3">
      <c r="A25" t="s">
        <v>12</v>
      </c>
      <c r="B25" s="101"/>
      <c r="C25" s="101"/>
      <c r="D25" s="101"/>
      <c r="E25" s="101"/>
      <c r="F25" s="101"/>
      <c r="G25" s="101"/>
      <c r="H25" s="101"/>
    </row>
    <row r="26" spans="1:8" x14ac:dyDescent="0.3">
      <c r="A26" t="s">
        <v>12</v>
      </c>
      <c r="B26" s="101"/>
      <c r="C26" s="101"/>
      <c r="D26" s="101"/>
      <c r="E26" s="101"/>
      <c r="F26" s="101"/>
      <c r="G26" s="101"/>
      <c r="H26" s="101"/>
    </row>
    <row r="27" spans="1:8" x14ac:dyDescent="0.3">
      <c r="A27" t="s">
        <v>12</v>
      </c>
      <c r="B27" s="101"/>
      <c r="C27" s="101"/>
      <c r="D27" s="101"/>
      <c r="E27" s="101"/>
      <c r="F27" s="101"/>
      <c r="G27" s="101"/>
      <c r="H27" s="101"/>
    </row>
    <row r="28" spans="1:8" x14ac:dyDescent="0.3">
      <c r="A28" t="s">
        <v>63</v>
      </c>
      <c r="B28" s="101"/>
      <c r="C28" s="101"/>
      <c r="D28" s="101"/>
      <c r="E28" s="101"/>
      <c r="F28" s="101"/>
      <c r="G28" s="101"/>
      <c r="H28" s="101"/>
    </row>
    <row r="29" spans="1:8" x14ac:dyDescent="0.3"/>
    <row r="30" spans="1:8" x14ac:dyDescent="0.3">
      <c r="A30" s="187" t="s">
        <v>108</v>
      </c>
    </row>
    <row r="31" spans="1:8" x14ac:dyDescent="0.3">
      <c r="A31" s="188" t="s">
        <v>86</v>
      </c>
    </row>
    <row r="32" spans="1:8" x14ac:dyDescent="0.3">
      <c r="A32" s="196" t="s">
        <v>85</v>
      </c>
      <c r="B32" s="196"/>
      <c r="C32" s="196"/>
      <c r="D32" s="196"/>
      <c r="E32" s="196"/>
      <c r="F32" s="196"/>
      <c r="G32" s="196"/>
      <c r="H32" s="196"/>
    </row>
  </sheetData>
  <sheetProtection algorithmName="SHA-512" hashValue="zh6T646bO0w2gfbTjKkexT4Kt9anmnNfbmSU4ge1bv9/VI7VMGS0Bb7bF6tc1j22pcavEvcsG8M9KNcV963ePQ==" saltValue="Ycd5uv5+VuTFmINfiJmirw==" spinCount="100000" sheet="1" objects="1" scenarios="1"/>
  <mergeCells count="1">
    <mergeCell ref="A32:H32"/>
  </mergeCells>
  <hyperlinks>
    <hyperlink ref="A31"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orientation="landscape"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ColWidth="0" defaultRowHeight="15.6" zeroHeight="1" x14ac:dyDescent="0.3"/>
  <cols>
    <col min="1" max="1" width="57.19921875" bestFit="1" customWidth="1"/>
    <col min="2" max="2" width="30.69921875" customWidth="1"/>
    <col min="3" max="3" width="20.69921875" bestFit="1" customWidth="1"/>
    <col min="4" max="15" width="18.69921875" customWidth="1"/>
    <col min="16" max="16" width="0" hidden="1" customWidth="1"/>
    <col min="17" max="16384" width="11" hidden="1"/>
  </cols>
  <sheetData>
    <row r="1" spans="1:16" ht="23.4" x14ac:dyDescent="0.3">
      <c r="A1" s="1" t="s">
        <v>62</v>
      </c>
      <c r="B1" s="69">
        <f>IF('2. Getting Started'!B2="","",'2. Getting Started'!B2)</f>
        <v>2021</v>
      </c>
      <c r="I1" s="96"/>
      <c r="J1" s="54"/>
      <c r="K1" s="1"/>
      <c r="L1" s="54"/>
      <c r="M1" s="54"/>
      <c r="N1" s="54"/>
      <c r="O1" s="54"/>
    </row>
    <row r="2" spans="1:16" ht="16.95" customHeight="1" x14ac:dyDescent="0.3">
      <c r="A2" s="1" t="s">
        <v>58</v>
      </c>
      <c r="B2" s="69" t="str">
        <f>IF('2. Getting Started'!B3="","",'2. Getting Started'!B3)</f>
        <v/>
      </c>
      <c r="D2" s="1"/>
      <c r="E2" s="1"/>
      <c r="F2" s="1"/>
      <c r="G2" s="6"/>
      <c r="I2" s="6"/>
      <c r="J2" s="83"/>
      <c r="K2" s="83"/>
      <c r="L2" s="54"/>
      <c r="M2" s="54"/>
      <c r="N2" s="54"/>
      <c r="O2" s="54"/>
    </row>
    <row r="3" spans="1:16" ht="16.95" customHeight="1" x14ac:dyDescent="0.3">
      <c r="A3" s="1"/>
      <c r="C3" s="1" t="s">
        <v>75</v>
      </c>
      <c r="D3" s="6"/>
      <c r="E3" s="6"/>
      <c r="F3" s="6"/>
      <c r="G3" s="1"/>
      <c r="I3" s="83"/>
      <c r="J3" s="83"/>
      <c r="K3" s="83"/>
      <c r="L3" s="54"/>
      <c r="M3" s="54"/>
      <c r="N3" s="1" t="s">
        <v>73</v>
      </c>
      <c r="O3" s="54"/>
    </row>
    <row r="4" spans="1:16" ht="16.95" customHeight="1" x14ac:dyDescent="0.3">
      <c r="A4" s="1"/>
      <c r="C4" s="6">
        <f>'2. Getting Started'!B4-'9. III.F. Totals'!C14</f>
        <v>0</v>
      </c>
      <c r="I4" s="54"/>
      <c r="J4" s="54"/>
      <c r="K4" s="54"/>
      <c r="L4" s="54"/>
      <c r="M4" s="54"/>
      <c r="N4" s="6">
        <f>'2. Getting Started'!B4-('9. III.F. Totals'!E14+'9. III.F. Totals'!H14+'9. III.F. Totals'!J14)</f>
        <v>0</v>
      </c>
      <c r="O4" s="54"/>
    </row>
    <row r="5" spans="1:16" ht="23.4" x14ac:dyDescent="0.3">
      <c r="A5" s="1"/>
      <c r="B5" s="1"/>
      <c r="C5" s="54" t="s">
        <v>64</v>
      </c>
      <c r="D5" s="54"/>
      <c r="E5" s="54"/>
      <c r="F5" s="54"/>
      <c r="G5" s="54"/>
      <c r="H5" s="54"/>
      <c r="I5" s="54"/>
      <c r="J5" s="54"/>
      <c r="K5" s="54"/>
      <c r="L5" s="54"/>
      <c r="M5" s="54"/>
      <c r="N5" s="54"/>
      <c r="O5" s="54"/>
      <c r="P5" s="83"/>
    </row>
    <row r="6" spans="1:16" ht="48.45" customHeight="1" x14ac:dyDescent="0.35">
      <c r="A6" s="45"/>
      <c r="B6" s="45"/>
      <c r="C6" s="64" t="str">
        <f>CONCATENATE("Application Budget: FFY ",'2. Getting Started'!$B2," (July 1, ",'2. Getting Started'!$B2,"-September 30, ",'2. Getting Started'!$B2+1,")")</f>
        <v>Application Budget: FFY 2021 (July 1, 2021-September 30, 2022)</v>
      </c>
      <c r="D6" s="88"/>
      <c r="E6" s="58"/>
      <c r="F6" s="64" t="str">
        <f>CONCATENATE("Revised Budget: FFY ",'2. Getting Started'!$B2," (July 1, ",'2. Getting Started'!$B2,"-September 30, ",'2. Getting Started'!$B2+1,")")</f>
        <v>Revised Budget: FFY 2021 (July 1, 2021-September 30, 2022)</v>
      </c>
      <c r="G6" s="48"/>
      <c r="H6" s="49"/>
      <c r="I6" s="17" t="str">
        <f>CONCATENATE("FFY ",,'2. Getting Started'!$B2," Tydings Period (October 1, ",'2. Getting Started'!$B2+1,"-September 30, ",'2. Getting Started'!$B2+2,")")</f>
        <v>FFY 2021 Tydings Period (October 1, 2022-September 30, 2023)</v>
      </c>
      <c r="J6" s="48"/>
      <c r="K6" s="48"/>
      <c r="L6" s="48"/>
      <c r="M6" s="48"/>
      <c r="N6" s="64" t="str">
        <f>CONCATENATE("FFY ",'2. Getting Started'!$B2," Liquidation Period (October 1, ",'2. Getting Started'!$B2+2,"-January 28, ",'2. Getting Started'!$B2+3,")")</f>
        <v>FFY 2021 Liquidation Period (October 1, 2023-January 28, 2024)</v>
      </c>
      <c r="O6" s="58"/>
    </row>
    <row r="7" spans="1:16" ht="62.4" x14ac:dyDescent="0.3">
      <c r="A7" s="168" t="s">
        <v>110</v>
      </c>
      <c r="B7" s="169" t="s">
        <v>109</v>
      </c>
      <c r="C7" s="170" t="s">
        <v>70</v>
      </c>
      <c r="D7" s="171" t="s">
        <v>88</v>
      </c>
      <c r="E7" s="172" t="s">
        <v>74</v>
      </c>
      <c r="F7" s="173" t="s">
        <v>89</v>
      </c>
      <c r="G7" s="174" t="s">
        <v>98</v>
      </c>
      <c r="H7" s="175" t="s">
        <v>71</v>
      </c>
      <c r="I7" s="176" t="s">
        <v>99</v>
      </c>
      <c r="J7" s="177" t="s">
        <v>100</v>
      </c>
      <c r="K7" s="178" t="s">
        <v>101</v>
      </c>
      <c r="L7" s="179" t="s">
        <v>102</v>
      </c>
      <c r="M7" s="179" t="s">
        <v>78</v>
      </c>
      <c r="N7" s="180" t="s">
        <v>54</v>
      </c>
      <c r="O7" s="181" t="s">
        <v>93</v>
      </c>
    </row>
    <row r="8" spans="1:16" x14ac:dyDescent="0.3">
      <c r="A8" s="157"/>
      <c r="B8" s="158"/>
      <c r="C8" s="159"/>
      <c r="D8" s="160"/>
      <c r="E8" s="161">
        <f t="shared" ref="E8:E16" si="0">(C8*D8)</f>
        <v>0</v>
      </c>
      <c r="F8" s="162"/>
      <c r="G8" s="163"/>
      <c r="H8" s="161">
        <f t="shared" ref="H8:H22" si="1">F8-G8</f>
        <v>0</v>
      </c>
      <c r="I8" s="164"/>
      <c r="J8" s="165"/>
      <c r="K8" s="166">
        <f t="shared" ref="K8:K22" si="2">(I8*J8)</f>
        <v>0</v>
      </c>
      <c r="L8" s="131"/>
      <c r="M8" s="161">
        <f>K8-L8</f>
        <v>0</v>
      </c>
      <c r="N8" s="167"/>
      <c r="O8" s="161">
        <f>M8-N8</f>
        <v>0</v>
      </c>
    </row>
    <row r="9" spans="1:16" x14ac:dyDescent="0.3">
      <c r="A9" s="22"/>
      <c r="B9" s="102"/>
      <c r="C9" s="32"/>
      <c r="D9" s="15"/>
      <c r="E9" s="70">
        <f t="shared" si="0"/>
        <v>0</v>
      </c>
      <c r="F9" s="109"/>
      <c r="G9" s="110"/>
      <c r="H9" s="70">
        <f t="shared" si="1"/>
        <v>0</v>
      </c>
      <c r="I9" s="112"/>
      <c r="J9" s="113"/>
      <c r="K9" s="33">
        <f t="shared" si="2"/>
        <v>0</v>
      </c>
      <c r="L9" s="116"/>
      <c r="M9" s="70">
        <f t="shared" ref="M9:M22" si="3">K9-L9</f>
        <v>0</v>
      </c>
      <c r="N9" s="118"/>
      <c r="O9" s="70">
        <f t="shared" ref="O9:O22" si="4">M9-N9</f>
        <v>0</v>
      </c>
    </row>
    <row r="10" spans="1:16" x14ac:dyDescent="0.3">
      <c r="A10" s="22"/>
      <c r="B10" s="102"/>
      <c r="C10" s="32"/>
      <c r="D10" s="15"/>
      <c r="E10" s="70">
        <f t="shared" si="0"/>
        <v>0</v>
      </c>
      <c r="F10" s="109"/>
      <c r="G10" s="110"/>
      <c r="H10" s="70">
        <f t="shared" si="1"/>
        <v>0</v>
      </c>
      <c r="I10" s="112"/>
      <c r="J10" s="113"/>
      <c r="K10" s="33">
        <f t="shared" si="2"/>
        <v>0</v>
      </c>
      <c r="L10" s="116"/>
      <c r="M10" s="70">
        <f t="shared" si="3"/>
        <v>0</v>
      </c>
      <c r="N10" s="118"/>
      <c r="O10" s="70">
        <f t="shared" si="4"/>
        <v>0</v>
      </c>
    </row>
    <row r="11" spans="1:16" x14ac:dyDescent="0.3">
      <c r="A11" s="22"/>
      <c r="B11" s="102"/>
      <c r="C11" s="32"/>
      <c r="D11" s="16"/>
      <c r="E11" s="70">
        <f t="shared" si="0"/>
        <v>0</v>
      </c>
      <c r="F11" s="109"/>
      <c r="G11" s="110"/>
      <c r="H11" s="70">
        <f t="shared" si="1"/>
        <v>0</v>
      </c>
      <c r="I11" s="112"/>
      <c r="J11" s="113"/>
      <c r="K11" s="33">
        <f t="shared" si="2"/>
        <v>0</v>
      </c>
      <c r="L11" s="116"/>
      <c r="M11" s="70">
        <f t="shared" si="3"/>
        <v>0</v>
      </c>
      <c r="N11" s="118"/>
      <c r="O11" s="70">
        <f t="shared" si="4"/>
        <v>0</v>
      </c>
    </row>
    <row r="12" spans="1:16" x14ac:dyDescent="0.3">
      <c r="A12" s="22"/>
      <c r="B12" s="102"/>
      <c r="C12" s="32"/>
      <c r="D12" s="16"/>
      <c r="E12" s="70">
        <f t="shared" si="0"/>
        <v>0</v>
      </c>
      <c r="F12" s="109"/>
      <c r="G12" s="110"/>
      <c r="H12" s="70">
        <f t="shared" si="1"/>
        <v>0</v>
      </c>
      <c r="I12" s="112"/>
      <c r="J12" s="113"/>
      <c r="K12" s="33">
        <f t="shared" si="2"/>
        <v>0</v>
      </c>
      <c r="L12" s="116"/>
      <c r="M12" s="70">
        <f t="shared" si="3"/>
        <v>0</v>
      </c>
      <c r="N12" s="118"/>
      <c r="O12" s="70">
        <f t="shared" si="4"/>
        <v>0</v>
      </c>
    </row>
    <row r="13" spans="1:16" x14ac:dyDescent="0.3">
      <c r="A13" s="22"/>
      <c r="B13" s="102"/>
      <c r="C13" s="32"/>
      <c r="D13" s="16"/>
      <c r="E13" s="70">
        <f t="shared" si="0"/>
        <v>0</v>
      </c>
      <c r="F13" s="109"/>
      <c r="G13" s="110"/>
      <c r="H13" s="70">
        <f t="shared" si="1"/>
        <v>0</v>
      </c>
      <c r="I13" s="112"/>
      <c r="J13" s="113"/>
      <c r="K13" s="33">
        <f t="shared" si="2"/>
        <v>0</v>
      </c>
      <c r="L13" s="116"/>
      <c r="M13" s="70">
        <f t="shared" si="3"/>
        <v>0</v>
      </c>
      <c r="N13" s="118"/>
      <c r="O13" s="70">
        <f t="shared" si="4"/>
        <v>0</v>
      </c>
    </row>
    <row r="14" spans="1:16" x14ac:dyDescent="0.3">
      <c r="A14" s="22"/>
      <c r="B14" s="102"/>
      <c r="C14" s="32"/>
      <c r="D14" s="16"/>
      <c r="E14" s="70">
        <f t="shared" si="0"/>
        <v>0</v>
      </c>
      <c r="F14" s="109"/>
      <c r="G14" s="110"/>
      <c r="H14" s="70">
        <f t="shared" si="1"/>
        <v>0</v>
      </c>
      <c r="I14" s="112"/>
      <c r="J14" s="113"/>
      <c r="K14" s="33">
        <f t="shared" si="2"/>
        <v>0</v>
      </c>
      <c r="L14" s="116"/>
      <c r="M14" s="70">
        <f t="shared" si="3"/>
        <v>0</v>
      </c>
      <c r="N14" s="118"/>
      <c r="O14" s="70">
        <f t="shared" si="4"/>
        <v>0</v>
      </c>
    </row>
    <row r="15" spans="1:16" x14ac:dyDescent="0.3">
      <c r="A15" s="22"/>
      <c r="B15" s="102"/>
      <c r="C15" s="32"/>
      <c r="D15" s="16"/>
      <c r="E15" s="70">
        <f t="shared" si="0"/>
        <v>0</v>
      </c>
      <c r="F15" s="109"/>
      <c r="G15" s="110"/>
      <c r="H15" s="70">
        <f t="shared" si="1"/>
        <v>0</v>
      </c>
      <c r="I15" s="112"/>
      <c r="J15" s="113"/>
      <c r="K15" s="33">
        <f t="shared" si="2"/>
        <v>0</v>
      </c>
      <c r="L15" s="116"/>
      <c r="M15" s="70">
        <f t="shared" si="3"/>
        <v>0</v>
      </c>
      <c r="N15" s="118"/>
      <c r="O15" s="70">
        <f t="shared" si="4"/>
        <v>0</v>
      </c>
    </row>
    <row r="16" spans="1:16" x14ac:dyDescent="0.3">
      <c r="A16" s="44"/>
      <c r="B16" s="103"/>
      <c r="C16" s="35"/>
      <c r="D16" s="34"/>
      <c r="E16" s="70">
        <f t="shared" si="0"/>
        <v>0</v>
      </c>
      <c r="F16" s="109"/>
      <c r="G16" s="110"/>
      <c r="H16" s="70">
        <f t="shared" si="1"/>
        <v>0</v>
      </c>
      <c r="I16" s="114"/>
      <c r="J16" s="113"/>
      <c r="K16" s="33">
        <f t="shared" si="2"/>
        <v>0</v>
      </c>
      <c r="L16" s="116"/>
      <c r="M16" s="70">
        <f t="shared" si="3"/>
        <v>0</v>
      </c>
      <c r="N16" s="118"/>
      <c r="O16" s="70">
        <f t="shared" si="4"/>
        <v>0</v>
      </c>
    </row>
    <row r="17" spans="1:15" x14ac:dyDescent="0.3">
      <c r="A17" s="22"/>
      <c r="B17" s="102"/>
      <c r="C17" s="32"/>
      <c r="D17" s="15"/>
      <c r="E17" s="70">
        <f>(C17*D17)</f>
        <v>0</v>
      </c>
      <c r="F17" s="109"/>
      <c r="G17" s="110"/>
      <c r="H17" s="70">
        <f t="shared" si="1"/>
        <v>0</v>
      </c>
      <c r="I17" s="112"/>
      <c r="J17" s="113"/>
      <c r="K17" s="33">
        <f t="shared" si="2"/>
        <v>0</v>
      </c>
      <c r="L17" s="116"/>
      <c r="M17" s="70">
        <f t="shared" si="3"/>
        <v>0</v>
      </c>
      <c r="N17" s="118"/>
      <c r="O17" s="70">
        <f t="shared" si="4"/>
        <v>0</v>
      </c>
    </row>
    <row r="18" spans="1:15" x14ac:dyDescent="0.3">
      <c r="A18" s="22"/>
      <c r="B18" s="102"/>
      <c r="C18" s="32"/>
      <c r="D18" s="15"/>
      <c r="E18" s="70">
        <f t="shared" ref="E18:E22" si="5">(C18*D18)</f>
        <v>0</v>
      </c>
      <c r="F18" s="109"/>
      <c r="G18" s="110"/>
      <c r="H18" s="70">
        <f t="shared" si="1"/>
        <v>0</v>
      </c>
      <c r="I18" s="112"/>
      <c r="J18" s="113"/>
      <c r="K18" s="33">
        <f t="shared" si="2"/>
        <v>0</v>
      </c>
      <c r="L18" s="116"/>
      <c r="M18" s="70">
        <f t="shared" si="3"/>
        <v>0</v>
      </c>
      <c r="N18" s="118"/>
      <c r="O18" s="70">
        <f t="shared" si="4"/>
        <v>0</v>
      </c>
    </row>
    <row r="19" spans="1:15" x14ac:dyDescent="0.3">
      <c r="A19" s="22"/>
      <c r="B19" s="102"/>
      <c r="C19" s="32"/>
      <c r="D19" s="15"/>
      <c r="E19" s="70">
        <f t="shared" si="5"/>
        <v>0</v>
      </c>
      <c r="F19" s="109"/>
      <c r="G19" s="110"/>
      <c r="H19" s="70">
        <f t="shared" si="1"/>
        <v>0</v>
      </c>
      <c r="I19" s="112"/>
      <c r="J19" s="113"/>
      <c r="K19" s="33">
        <f t="shared" si="2"/>
        <v>0</v>
      </c>
      <c r="L19" s="115"/>
      <c r="M19" s="70">
        <f t="shared" si="3"/>
        <v>0</v>
      </c>
      <c r="N19" s="118"/>
      <c r="O19" s="70">
        <f t="shared" si="4"/>
        <v>0</v>
      </c>
    </row>
    <row r="20" spans="1:15" x14ac:dyDescent="0.3">
      <c r="A20" s="22"/>
      <c r="B20" s="102"/>
      <c r="C20" s="32"/>
      <c r="D20" s="15"/>
      <c r="E20" s="70">
        <f t="shared" si="5"/>
        <v>0</v>
      </c>
      <c r="F20" s="109"/>
      <c r="G20" s="110"/>
      <c r="H20" s="70">
        <f t="shared" si="1"/>
        <v>0</v>
      </c>
      <c r="I20" s="112"/>
      <c r="J20" s="113"/>
      <c r="K20" s="33">
        <f t="shared" si="2"/>
        <v>0</v>
      </c>
      <c r="L20" s="115"/>
      <c r="M20" s="70">
        <f t="shared" si="3"/>
        <v>0</v>
      </c>
      <c r="N20" s="118"/>
      <c r="O20" s="70">
        <f t="shared" si="4"/>
        <v>0</v>
      </c>
    </row>
    <row r="21" spans="1:15" x14ac:dyDescent="0.3">
      <c r="A21" s="22"/>
      <c r="B21" s="102"/>
      <c r="C21" s="32"/>
      <c r="D21" s="15"/>
      <c r="E21" s="70">
        <f t="shared" si="5"/>
        <v>0</v>
      </c>
      <c r="F21" s="111"/>
      <c r="G21" s="110"/>
      <c r="H21" s="70">
        <f t="shared" si="1"/>
        <v>0</v>
      </c>
      <c r="I21" s="112"/>
      <c r="J21" s="113"/>
      <c r="K21" s="33">
        <f t="shared" si="2"/>
        <v>0</v>
      </c>
      <c r="L21" s="115"/>
      <c r="M21" s="70">
        <f t="shared" si="3"/>
        <v>0</v>
      </c>
      <c r="N21" s="118"/>
      <c r="O21" s="70">
        <f t="shared" si="4"/>
        <v>0</v>
      </c>
    </row>
    <row r="22" spans="1:15" x14ac:dyDescent="0.3">
      <c r="A22" s="22"/>
      <c r="B22" s="102"/>
      <c r="C22" s="32"/>
      <c r="D22" s="15"/>
      <c r="E22" s="70">
        <f t="shared" si="5"/>
        <v>0</v>
      </c>
      <c r="F22" s="111"/>
      <c r="G22" s="110"/>
      <c r="H22" s="70">
        <f t="shared" si="1"/>
        <v>0</v>
      </c>
      <c r="I22" s="112"/>
      <c r="J22" s="113"/>
      <c r="K22" s="33">
        <f t="shared" si="2"/>
        <v>0</v>
      </c>
      <c r="L22" s="115"/>
      <c r="M22" s="70">
        <f t="shared" si="3"/>
        <v>0</v>
      </c>
      <c r="N22" s="118"/>
      <c r="O22" s="70">
        <f t="shared" si="4"/>
        <v>0</v>
      </c>
    </row>
    <row r="23" spans="1:15" x14ac:dyDescent="0.3">
      <c r="A23" s="14" t="s">
        <v>13</v>
      </c>
      <c r="B23" s="104"/>
      <c r="C23" s="105">
        <f>SUM(C8:C22)</f>
        <v>0</v>
      </c>
      <c r="D23" s="51"/>
      <c r="E23" s="93">
        <f>SUM(E8:E22)</f>
        <v>0</v>
      </c>
      <c r="F23" s="60">
        <f>SUM(F8:F22)</f>
        <v>0</v>
      </c>
      <c r="G23" s="59">
        <f>SUM(G8:G22)</f>
        <v>0</v>
      </c>
      <c r="H23" s="92">
        <f>SUM(H8:H22)</f>
        <v>0</v>
      </c>
      <c r="I23" s="91">
        <f>SUM(I8:I22)</f>
        <v>0</v>
      </c>
      <c r="J23" s="53"/>
      <c r="K23" s="50">
        <f>SUM(K8:K22)</f>
        <v>0</v>
      </c>
      <c r="L23" s="52">
        <f>SUM(L8:L22)</f>
        <v>0</v>
      </c>
      <c r="M23" s="59">
        <f>SUM(M8:M22)</f>
        <v>0</v>
      </c>
      <c r="N23" s="60">
        <f>SUM(N8:N22)</f>
        <v>0</v>
      </c>
      <c r="O23" s="59">
        <f>SUM(O8:O22)</f>
        <v>0</v>
      </c>
    </row>
    <row r="24" spans="1:15" x14ac:dyDescent="0.3">
      <c r="F24" s="9"/>
      <c r="G24" s="10"/>
      <c r="H24" s="10"/>
      <c r="I24" s="6"/>
    </row>
    <row r="25" spans="1:15" x14ac:dyDescent="0.3">
      <c r="A25" t="s">
        <v>80</v>
      </c>
      <c r="B25" s="182">
        <f>COUNTIF(D8:D22,1)</f>
        <v>0</v>
      </c>
      <c r="F25" s="9"/>
      <c r="G25" s="10"/>
      <c r="H25" s="10"/>
      <c r="I25" s="6"/>
    </row>
    <row r="26" spans="1:15" x14ac:dyDescent="0.3">
      <c r="A26" t="s">
        <v>90</v>
      </c>
      <c r="B26" s="183">
        <f>SUMIF(D8:D22,"=1",E8:E22)</f>
        <v>0</v>
      </c>
      <c r="F26" s="9"/>
      <c r="G26" s="10"/>
      <c r="H26" s="10"/>
      <c r="I26" s="6"/>
    </row>
    <row r="27" spans="1:15" x14ac:dyDescent="0.3">
      <c r="A27" t="s">
        <v>81</v>
      </c>
      <c r="B27" s="182">
        <f>COUNTIF(D8:D22,"&lt;1")</f>
        <v>0</v>
      </c>
      <c r="F27" s="9"/>
      <c r="G27" s="10"/>
      <c r="H27" s="10"/>
      <c r="I27" s="6"/>
    </row>
    <row r="28" spans="1:15" x14ac:dyDescent="0.3">
      <c r="A28" t="s">
        <v>91</v>
      </c>
      <c r="B28" s="183">
        <f>SUMIF(D8:D22,"&lt;1",E8:E22)</f>
        <v>0</v>
      </c>
      <c r="F28" s="9"/>
      <c r="G28" s="10"/>
      <c r="H28" s="10"/>
      <c r="I28" s="6"/>
    </row>
    <row r="29" spans="1:15" ht="33" customHeight="1" x14ac:dyDescent="0.3">
      <c r="A29" t="s">
        <v>43</v>
      </c>
      <c r="B29" s="77"/>
      <c r="C29" s="78"/>
      <c r="D29" s="78"/>
      <c r="E29" s="85"/>
      <c r="F29" s="87"/>
      <c r="G29" s="12"/>
      <c r="I29" s="6"/>
      <c r="K29" s="85"/>
      <c r="L29" s="12"/>
      <c r="M29" s="12"/>
    </row>
    <row r="30" spans="1:15" x14ac:dyDescent="0.3">
      <c r="B30" s="77"/>
      <c r="C30" s="77"/>
      <c r="D30" s="79"/>
      <c r="E30" s="80"/>
      <c r="F30" s="77"/>
      <c r="G30" s="73"/>
      <c r="I30" s="1"/>
      <c r="J30" s="1"/>
      <c r="K30" s="1"/>
      <c r="L30" s="1"/>
      <c r="M30" s="1"/>
      <c r="N30" s="1"/>
    </row>
    <row r="31" spans="1:15" ht="75.75" customHeight="1" x14ac:dyDescent="0.3">
      <c r="A31" s="189" t="s">
        <v>14</v>
      </c>
      <c r="B31" s="77"/>
      <c r="C31" s="77"/>
      <c r="D31" s="77"/>
      <c r="E31" s="77"/>
      <c r="F31" s="77"/>
      <c r="J31" s="6"/>
      <c r="K31" s="6"/>
    </row>
    <row r="32" spans="1:15" x14ac:dyDescent="0.3">
      <c r="A32" s="187" t="s">
        <v>108</v>
      </c>
      <c r="B32" s="79"/>
      <c r="C32" s="79"/>
      <c r="D32" s="77"/>
      <c r="E32" s="77"/>
      <c r="F32" s="77"/>
      <c r="H32" s="7"/>
      <c r="I32" s="8"/>
      <c r="J32" s="8"/>
      <c r="K32" s="8"/>
      <c r="L32" s="8"/>
    </row>
    <row r="33" spans="1:15" x14ac:dyDescent="0.3">
      <c r="A33" s="188" t="s">
        <v>86</v>
      </c>
      <c r="B33" s="81"/>
      <c r="C33" s="81"/>
      <c r="D33" s="77"/>
      <c r="E33" s="77"/>
      <c r="F33" s="77"/>
      <c r="H33" s="7"/>
      <c r="I33" s="8"/>
      <c r="J33" s="8"/>
      <c r="K33" s="8"/>
      <c r="L33" s="8"/>
    </row>
    <row r="34" spans="1:15" x14ac:dyDescent="0.3">
      <c r="A34" s="197" t="s">
        <v>85</v>
      </c>
      <c r="B34" s="197"/>
      <c r="C34" s="197"/>
      <c r="D34" s="197"/>
      <c r="E34" s="197"/>
      <c r="F34" s="197"/>
      <c r="G34" s="197"/>
      <c r="H34" s="197"/>
      <c r="I34" s="197"/>
      <c r="J34" s="197"/>
      <c r="K34" s="197"/>
      <c r="L34" s="197"/>
      <c r="M34" s="197"/>
      <c r="N34" s="197"/>
      <c r="O34" s="197"/>
    </row>
    <row r="38" spans="1:15" hidden="1" x14ac:dyDescent="0.3">
      <c r="H38" s="48"/>
      <c r="I38" s="12"/>
      <c r="J38" s="12"/>
      <c r="K38" s="12"/>
      <c r="L38" s="12"/>
      <c r="M38" s="12"/>
    </row>
  </sheetData>
  <sheetProtection algorithmName="SHA-512" hashValue="mGStCRgxc6ICdmA4riHKeajN0GqN6fOQE8dxHPL1Ge+QJWvgYmEWMF5btInhEcCZVukqmVxrhGxvjQcArF2JdA==" saltValue="k09NtsM6DeNqwINCZpSk5A==" spinCount="100000" sheet="1" formatCells="0" formatColumns="0" formatRows="0"/>
  <mergeCells count="1">
    <mergeCell ref="A34:O34"/>
  </mergeCells>
  <conditionalFormatting sqref="G23:H23 H8:H22">
    <cfRule type="cellIs" dxfId="113" priority="3" operator="lessThan">
      <formula>0</formula>
    </cfRule>
  </conditionalFormatting>
  <conditionalFormatting sqref="M8:M23">
    <cfRule type="cellIs" dxfId="112" priority="2" operator="lessThan">
      <formula>0</formula>
    </cfRule>
  </conditionalFormatting>
  <conditionalFormatting sqref="O8:O23">
    <cfRule type="cellIs" dxfId="111" priority="1" operator="lessThan">
      <formula>0</formula>
    </cfRule>
  </conditionalFormatting>
  <hyperlinks>
    <hyperlink ref="A33"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scale="54" orientation="landscape" r:id="rId2"/>
  <headerFooter>
    <oddHeader xml:space="preserve">&amp;CCIFR Budget Planning Tool - DRAFT
&amp;"-,Bold"Section III.A. Personnel&amp;"-,Regular"
</oddHeader>
  </headerFooter>
  <colBreaks count="2" manualBreakCount="2">
    <brk id="5" max="37" man="1"/>
    <brk id="8" max="1048575" man="1"/>
  </colBreak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workbookViewId="0">
      <pane xSplit="1" ySplit="7" topLeftCell="B8" activePane="bottomRight" state="frozen"/>
      <selection pane="topRight" activeCell="B1" sqref="B1"/>
      <selection pane="bottomLeft" activeCell="A3" sqref="A3"/>
      <selection pane="bottomRight" activeCell="A7" sqref="A7"/>
    </sheetView>
  </sheetViews>
  <sheetFormatPr defaultColWidth="0" defaultRowHeight="15.6" zeroHeight="1" x14ac:dyDescent="0.3"/>
  <cols>
    <col min="1" max="1" width="46.69921875" customWidth="1"/>
    <col min="2" max="2" width="30.69921875" customWidth="1"/>
    <col min="3" max="3" width="20.69921875" bestFit="1" customWidth="1"/>
    <col min="4" max="11" width="18.69921875" customWidth="1"/>
    <col min="12" max="16384" width="11" hidden="1"/>
  </cols>
  <sheetData>
    <row r="1" spans="1:11" x14ac:dyDescent="0.3">
      <c r="A1" s="1" t="s">
        <v>62</v>
      </c>
      <c r="B1" s="69">
        <f>IF('2. Getting Started'!B2="","",'2. Getting Started'!B2)</f>
        <v>2021</v>
      </c>
    </row>
    <row r="2" spans="1:11" x14ac:dyDescent="0.3">
      <c r="A2" s="1" t="s">
        <v>58</v>
      </c>
      <c r="B2" s="69" t="str">
        <f>IF('2. Getting Started'!B3="","",'2. Getting Started'!B3)</f>
        <v/>
      </c>
      <c r="D2" s="1"/>
      <c r="E2" s="1"/>
      <c r="F2" s="1"/>
      <c r="G2" s="6"/>
      <c r="J2" s="46"/>
    </row>
    <row r="3" spans="1:11" x14ac:dyDescent="0.3">
      <c r="A3" s="1"/>
      <c r="B3" s="1"/>
      <c r="C3" s="1" t="s">
        <v>75</v>
      </c>
      <c r="D3" s="1"/>
      <c r="E3" s="6"/>
      <c r="F3" s="6"/>
      <c r="G3" s="6"/>
      <c r="H3" s="1"/>
      <c r="J3" s="1" t="s">
        <v>73</v>
      </c>
      <c r="K3" s="46"/>
    </row>
    <row r="4" spans="1:11" x14ac:dyDescent="0.3">
      <c r="A4" s="1"/>
      <c r="B4" s="1"/>
      <c r="C4" s="6">
        <f>'2. Getting Started'!B4-'9. III.F. Totals'!C14</f>
        <v>0</v>
      </c>
      <c r="J4" s="6">
        <f>'2. Getting Started'!B4-('9. III.F. Totals'!E14+'9. III.F. Totals'!H14+'9. III.F. Totals'!J14)</f>
        <v>0</v>
      </c>
      <c r="K4" s="46"/>
    </row>
    <row r="5" spans="1:11" ht="61.5" customHeight="1" x14ac:dyDescent="0.3">
      <c r="A5" s="82"/>
      <c r="B5" s="82"/>
      <c r="C5" s="63" t="s">
        <v>65</v>
      </c>
      <c r="D5" s="12"/>
      <c r="E5" s="48"/>
      <c r="F5" s="12"/>
      <c r="G5" s="12"/>
      <c r="H5" s="12"/>
      <c r="I5" s="12"/>
      <c r="J5" s="12"/>
      <c r="K5" s="48"/>
    </row>
    <row r="6" spans="1:11" ht="48.45" customHeight="1" x14ac:dyDescent="0.3">
      <c r="A6" s="1"/>
      <c r="B6" s="1"/>
      <c r="C6" s="64"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48"/>
      <c r="I6" s="48"/>
      <c r="J6" s="64" t="str">
        <f>CONCATENATE("FFY ",'2. Getting Started'!$B2," Liquidation Period (October 1, ",'2. Getting Started'!$B2+2,"-January 28, ",'2. Getting Started'!$B2+3,")")</f>
        <v>FFY 2021 Liquidation Period (October 1, 2023-January 28, 2024)</v>
      </c>
      <c r="K6" s="147"/>
    </row>
    <row r="7" spans="1:11" ht="46.8" x14ac:dyDescent="0.3">
      <c r="A7" s="202" t="s">
        <v>15</v>
      </c>
      <c r="B7" s="148" t="s">
        <v>76</v>
      </c>
      <c r="C7" s="149" t="s">
        <v>72</v>
      </c>
      <c r="D7" s="150" t="s">
        <v>95</v>
      </c>
      <c r="E7" s="151" t="s">
        <v>92</v>
      </c>
      <c r="F7" s="152" t="s">
        <v>93</v>
      </c>
      <c r="G7" s="153" t="s">
        <v>96</v>
      </c>
      <c r="H7" s="154" t="s">
        <v>97</v>
      </c>
      <c r="I7" s="155" t="s">
        <v>94</v>
      </c>
      <c r="J7" s="117" t="s">
        <v>54</v>
      </c>
      <c r="K7" s="156" t="s">
        <v>71</v>
      </c>
    </row>
    <row r="8" spans="1:11" x14ac:dyDescent="0.3">
      <c r="A8" s="20" t="s">
        <v>16</v>
      </c>
      <c r="B8" s="119"/>
      <c r="C8" s="25"/>
      <c r="D8" s="111"/>
      <c r="E8" s="126"/>
      <c r="F8" s="97">
        <f>D8-E8</f>
        <v>0</v>
      </c>
      <c r="G8" s="129"/>
      <c r="H8" s="115"/>
      <c r="I8" s="70">
        <f>G8-H8</f>
        <v>0</v>
      </c>
      <c r="J8" s="132"/>
      <c r="K8" s="70">
        <f>I8-J8</f>
        <v>0</v>
      </c>
    </row>
    <row r="9" spans="1:11" x14ac:dyDescent="0.3">
      <c r="A9" s="20" t="s">
        <v>17</v>
      </c>
      <c r="B9" s="119"/>
      <c r="C9" s="25"/>
      <c r="D9" s="111"/>
      <c r="E9" s="126"/>
      <c r="F9" s="97">
        <f t="shared" ref="F9:F23" si="0">D9-E9</f>
        <v>0</v>
      </c>
      <c r="G9" s="129"/>
      <c r="H9" s="115"/>
      <c r="I9" s="24">
        <f t="shared" ref="I9:I23" si="1">G9-H9</f>
        <v>0</v>
      </c>
      <c r="J9" s="132"/>
      <c r="K9" s="24">
        <f t="shared" ref="K9:K23" si="2">I9-J9</f>
        <v>0</v>
      </c>
    </row>
    <row r="10" spans="1:11" x14ac:dyDescent="0.3">
      <c r="A10" s="20" t="s">
        <v>18</v>
      </c>
      <c r="B10" s="119"/>
      <c r="C10" s="25"/>
      <c r="D10" s="111"/>
      <c r="E10" s="126"/>
      <c r="F10" s="97">
        <f t="shared" si="0"/>
        <v>0</v>
      </c>
      <c r="G10" s="129"/>
      <c r="H10" s="115"/>
      <c r="I10" s="24">
        <f t="shared" si="1"/>
        <v>0</v>
      </c>
      <c r="J10" s="132"/>
      <c r="K10" s="24">
        <f t="shared" si="2"/>
        <v>0</v>
      </c>
    </row>
    <row r="11" spans="1:11" x14ac:dyDescent="0.3">
      <c r="A11" s="20" t="s">
        <v>19</v>
      </c>
      <c r="B11" s="119"/>
      <c r="C11" s="25"/>
      <c r="D11" s="111"/>
      <c r="E11" s="126"/>
      <c r="F11" s="97">
        <f t="shared" si="0"/>
        <v>0</v>
      </c>
      <c r="G11" s="129"/>
      <c r="H11" s="115"/>
      <c r="I11" s="24">
        <f t="shared" si="1"/>
        <v>0</v>
      </c>
      <c r="J11" s="132"/>
      <c r="K11" s="24">
        <f t="shared" si="2"/>
        <v>0</v>
      </c>
    </row>
    <row r="12" spans="1:11" x14ac:dyDescent="0.3">
      <c r="A12" s="22" t="s">
        <v>20</v>
      </c>
      <c r="B12" s="120"/>
      <c r="C12" s="25"/>
      <c r="D12" s="111"/>
      <c r="E12" s="126"/>
      <c r="F12" s="97">
        <f t="shared" si="0"/>
        <v>0</v>
      </c>
      <c r="G12" s="129"/>
      <c r="H12" s="115"/>
      <c r="I12" s="24">
        <f t="shared" si="1"/>
        <v>0</v>
      </c>
      <c r="J12" s="132"/>
      <c r="K12" s="24">
        <f t="shared" si="2"/>
        <v>0</v>
      </c>
    </row>
    <row r="13" spans="1:11" x14ac:dyDescent="0.3">
      <c r="A13" s="22" t="s">
        <v>21</v>
      </c>
      <c r="B13" s="120"/>
      <c r="C13" s="25"/>
      <c r="D13" s="111"/>
      <c r="E13" s="126"/>
      <c r="F13" s="97">
        <f t="shared" si="0"/>
        <v>0</v>
      </c>
      <c r="G13" s="129"/>
      <c r="H13" s="115"/>
      <c r="I13" s="24">
        <f t="shared" si="1"/>
        <v>0</v>
      </c>
      <c r="J13" s="132"/>
      <c r="K13" s="24">
        <f t="shared" si="2"/>
        <v>0</v>
      </c>
    </row>
    <row r="14" spans="1:11" x14ac:dyDescent="0.3">
      <c r="A14" s="23" t="s">
        <v>22</v>
      </c>
      <c r="B14" s="121"/>
      <c r="C14" s="25"/>
      <c r="D14" s="111"/>
      <c r="E14" s="126"/>
      <c r="F14" s="97">
        <f t="shared" si="0"/>
        <v>0</v>
      </c>
      <c r="G14" s="129"/>
      <c r="H14" s="115"/>
      <c r="I14" s="24">
        <f t="shared" si="1"/>
        <v>0</v>
      </c>
      <c r="J14" s="132"/>
      <c r="K14" s="24">
        <f t="shared" si="2"/>
        <v>0</v>
      </c>
    </row>
    <row r="15" spans="1:11" x14ac:dyDescent="0.3">
      <c r="A15" s="22" t="s">
        <v>23</v>
      </c>
      <c r="B15" s="120"/>
      <c r="C15" s="25"/>
      <c r="D15" s="111"/>
      <c r="E15" s="126"/>
      <c r="F15" s="97">
        <f t="shared" si="0"/>
        <v>0</v>
      </c>
      <c r="G15" s="129"/>
      <c r="H15" s="115"/>
      <c r="I15" s="24">
        <f t="shared" si="1"/>
        <v>0</v>
      </c>
      <c r="J15" s="132"/>
      <c r="K15" s="24">
        <f t="shared" si="2"/>
        <v>0</v>
      </c>
    </row>
    <row r="16" spans="1:11" x14ac:dyDescent="0.3">
      <c r="A16" s="22" t="s">
        <v>24</v>
      </c>
      <c r="B16" s="120"/>
      <c r="C16" s="25"/>
      <c r="D16" s="111"/>
      <c r="E16" s="126"/>
      <c r="F16" s="97">
        <f t="shared" si="0"/>
        <v>0</v>
      </c>
      <c r="G16" s="129"/>
      <c r="H16" s="115"/>
      <c r="I16" s="24">
        <f t="shared" si="1"/>
        <v>0</v>
      </c>
      <c r="J16" s="132"/>
      <c r="K16" s="24">
        <f t="shared" si="2"/>
        <v>0</v>
      </c>
    </row>
    <row r="17" spans="1:11" x14ac:dyDescent="0.3">
      <c r="A17" s="22" t="s">
        <v>25</v>
      </c>
      <c r="B17" s="120"/>
      <c r="C17" s="25"/>
      <c r="D17" s="111"/>
      <c r="E17" s="126"/>
      <c r="F17" s="97">
        <f t="shared" si="0"/>
        <v>0</v>
      </c>
      <c r="G17" s="129"/>
      <c r="H17" s="115"/>
      <c r="I17" s="24">
        <f t="shared" si="1"/>
        <v>0</v>
      </c>
      <c r="J17" s="132"/>
      <c r="K17" s="24">
        <f t="shared" si="2"/>
        <v>0</v>
      </c>
    </row>
    <row r="18" spans="1:11" x14ac:dyDescent="0.3">
      <c r="A18" s="43"/>
      <c r="B18" s="122"/>
      <c r="C18" s="25"/>
      <c r="D18" s="111"/>
      <c r="E18" s="126"/>
      <c r="F18" s="97">
        <f t="shared" si="0"/>
        <v>0</v>
      </c>
      <c r="G18" s="129"/>
      <c r="H18" s="115"/>
      <c r="I18" s="24">
        <f t="shared" si="1"/>
        <v>0</v>
      </c>
      <c r="J18" s="132"/>
      <c r="K18" s="24">
        <f t="shared" si="2"/>
        <v>0</v>
      </c>
    </row>
    <row r="19" spans="1:11" x14ac:dyDescent="0.3">
      <c r="A19" s="23"/>
      <c r="B19" s="121"/>
      <c r="C19" s="42"/>
      <c r="D19" s="111"/>
      <c r="E19" s="126"/>
      <c r="F19" s="97">
        <f t="shared" si="0"/>
        <v>0</v>
      </c>
      <c r="G19" s="130"/>
      <c r="H19" s="131"/>
      <c r="I19" s="41">
        <f t="shared" si="1"/>
        <v>0</v>
      </c>
      <c r="J19" s="132"/>
      <c r="K19" s="41">
        <f t="shared" si="2"/>
        <v>0</v>
      </c>
    </row>
    <row r="20" spans="1:11" x14ac:dyDescent="0.3">
      <c r="A20" s="22"/>
      <c r="B20" s="120"/>
      <c r="C20" s="25"/>
      <c r="D20" s="111"/>
      <c r="E20" s="126"/>
      <c r="F20" s="97">
        <f t="shared" si="0"/>
        <v>0</v>
      </c>
      <c r="G20" s="129"/>
      <c r="H20" s="115"/>
      <c r="I20" s="24">
        <f t="shared" si="1"/>
        <v>0</v>
      </c>
      <c r="J20" s="132"/>
      <c r="K20" s="24">
        <f t="shared" si="2"/>
        <v>0</v>
      </c>
    </row>
    <row r="21" spans="1:11" x14ac:dyDescent="0.3">
      <c r="A21" s="22"/>
      <c r="B21" s="120"/>
      <c r="C21" s="25"/>
      <c r="D21" s="111"/>
      <c r="E21" s="126"/>
      <c r="F21" s="97">
        <f t="shared" si="0"/>
        <v>0</v>
      </c>
      <c r="G21" s="129"/>
      <c r="H21" s="115"/>
      <c r="I21" s="24">
        <f t="shared" si="1"/>
        <v>0</v>
      </c>
      <c r="J21" s="132"/>
      <c r="K21" s="24">
        <f t="shared" si="2"/>
        <v>0</v>
      </c>
    </row>
    <row r="22" spans="1:11" x14ac:dyDescent="0.3">
      <c r="A22" s="22"/>
      <c r="B22" s="120"/>
      <c r="C22" s="25"/>
      <c r="D22" s="111"/>
      <c r="E22" s="126"/>
      <c r="F22" s="97">
        <f t="shared" si="0"/>
        <v>0</v>
      </c>
      <c r="G22" s="129"/>
      <c r="H22" s="115"/>
      <c r="I22" s="24">
        <f t="shared" si="1"/>
        <v>0</v>
      </c>
      <c r="J22" s="132"/>
      <c r="K22" s="24">
        <f t="shared" si="2"/>
        <v>0</v>
      </c>
    </row>
    <row r="23" spans="1:11" x14ac:dyDescent="0.3">
      <c r="A23" s="22"/>
      <c r="B23" s="120"/>
      <c r="C23" s="25"/>
      <c r="D23" s="111"/>
      <c r="E23" s="126"/>
      <c r="F23" s="97">
        <f t="shared" si="0"/>
        <v>0</v>
      </c>
      <c r="G23" s="129"/>
      <c r="H23" s="115"/>
      <c r="I23" s="24">
        <f t="shared" si="1"/>
        <v>0</v>
      </c>
      <c r="J23" s="132"/>
      <c r="K23" s="24">
        <f t="shared" si="2"/>
        <v>0</v>
      </c>
    </row>
    <row r="24" spans="1:11" x14ac:dyDescent="0.3">
      <c r="A24" s="19" t="s">
        <v>13</v>
      </c>
      <c r="B24" s="123"/>
      <c r="C24" s="60">
        <f t="shared" ref="C24:K24" si="3">SUM(C8:C23)</f>
        <v>0</v>
      </c>
      <c r="D24" s="52">
        <f t="shared" si="3"/>
        <v>0</v>
      </c>
      <c r="E24" s="52">
        <f t="shared" si="3"/>
        <v>0</v>
      </c>
      <c r="F24" s="52">
        <f t="shared" si="3"/>
        <v>0</v>
      </c>
      <c r="G24" s="60">
        <f t="shared" si="3"/>
        <v>0</v>
      </c>
      <c r="H24" s="61">
        <f t="shared" si="3"/>
        <v>0</v>
      </c>
      <c r="I24" s="59">
        <f t="shared" si="3"/>
        <v>0</v>
      </c>
      <c r="J24" s="65">
        <f t="shared" si="3"/>
        <v>0</v>
      </c>
      <c r="K24" s="59">
        <f t="shared" si="3"/>
        <v>0</v>
      </c>
    </row>
    <row r="25" spans="1:11" x14ac:dyDescent="0.3"/>
    <row r="26" spans="1:11" ht="36" customHeight="1" x14ac:dyDescent="0.3">
      <c r="A26" t="s">
        <v>43</v>
      </c>
      <c r="B26" s="194"/>
      <c r="C26" s="86"/>
      <c r="D26" s="86"/>
      <c r="E26" s="85"/>
      <c r="F26" s="12"/>
      <c r="G26" s="12"/>
    </row>
    <row r="27" spans="1:11" x14ac:dyDescent="0.3">
      <c r="B27" s="77"/>
      <c r="C27" s="77"/>
      <c r="D27" s="77"/>
    </row>
    <row r="28" spans="1:11" ht="75" customHeight="1" x14ac:dyDescent="0.3">
      <c r="A28" s="189" t="s">
        <v>14</v>
      </c>
      <c r="B28" s="77"/>
      <c r="C28" s="77"/>
      <c r="D28" s="77"/>
    </row>
    <row r="29" spans="1:11" x14ac:dyDescent="0.3">
      <c r="A29" s="187" t="s">
        <v>108</v>
      </c>
      <c r="B29" s="77"/>
      <c r="C29" s="77"/>
      <c r="D29" s="77"/>
    </row>
    <row r="30" spans="1:11" x14ac:dyDescent="0.3">
      <c r="A30" s="190" t="s">
        <v>86</v>
      </c>
      <c r="B30" s="77"/>
    </row>
    <row r="31" spans="1:11" x14ac:dyDescent="0.3">
      <c r="A31" s="196" t="s">
        <v>85</v>
      </c>
      <c r="B31" s="196"/>
      <c r="C31" s="196"/>
      <c r="D31" s="196"/>
      <c r="E31" s="196"/>
      <c r="F31" s="196"/>
      <c r="G31" s="196"/>
      <c r="H31" s="196"/>
      <c r="I31" s="196"/>
      <c r="J31" s="196"/>
      <c r="K31" s="196"/>
    </row>
    <row r="32" spans="1:11" hidden="1" x14ac:dyDescent="0.3">
      <c r="B32" s="77"/>
    </row>
  </sheetData>
  <sheetProtection algorithmName="SHA-512" hashValue="1htPZPEh9nBW31vW4chCPbDkyTgVTqyWJsAMVYbUZDSexPmWVGU1WzqeZEBG9zd1X+a9nSbNnxGpcYNoARhDDg==" saltValue="hhWIJI59KWce7EY+3w8b+Q==" spinCount="100000" sheet="1" formatCells="0" formatColumns="0" formatRows="0"/>
  <mergeCells count="1">
    <mergeCell ref="A31:K31"/>
  </mergeCells>
  <phoneticPr fontId="18" type="noConversion"/>
  <conditionalFormatting sqref="K8:K24 F8:F23">
    <cfRule type="cellIs" dxfId="92" priority="1" operator="lessThan">
      <formula>0</formula>
    </cfRule>
  </conditionalFormatting>
  <conditionalFormatting sqref="I8:I24">
    <cfRule type="cellIs" dxfId="91" priority="2"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scale="56" orientation="landscape" verticalDpi="300" r:id="rId2"/>
  <colBreaks count="2" manualBreakCount="2">
    <brk id="6" max="1048575" man="1"/>
    <brk id="9" max="1048575" man="1"/>
  </colBreaks>
  <ignoredErrors>
    <ignoredError sqref="K24 K8:K23" calculatedColumn="1"/>
  </ignoredError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Normal="100" workbookViewId="0">
      <pane xSplit="1" ySplit="7" topLeftCell="B8" activePane="bottomRight" state="frozen"/>
      <selection pane="topRight" activeCell="B1" sqref="B1"/>
      <selection pane="bottomLeft" activeCell="A2" sqref="A2"/>
      <selection pane="bottomRight" activeCell="A7" sqref="A7"/>
    </sheetView>
  </sheetViews>
  <sheetFormatPr defaultColWidth="0" defaultRowHeight="15.6" zeroHeight="1" x14ac:dyDescent="0.3"/>
  <cols>
    <col min="1" max="1" width="36.5" customWidth="1"/>
    <col min="2" max="2" width="30.69921875" customWidth="1"/>
    <col min="3" max="3" width="20.69921875" bestFit="1" customWidth="1"/>
    <col min="4" max="11" width="18.69921875" customWidth="1"/>
    <col min="12" max="12" width="18.69921875" hidden="1" customWidth="1"/>
    <col min="13" max="16384" width="20" hidden="1"/>
  </cols>
  <sheetData>
    <row r="1" spans="1:11" ht="23.4" x14ac:dyDescent="0.3">
      <c r="A1" s="1" t="s">
        <v>62</v>
      </c>
      <c r="B1" s="69">
        <f>IF('2. Getting Started'!B2="","",'2. Getting Started'!B2)</f>
        <v>2021</v>
      </c>
      <c r="C1" s="82"/>
      <c r="D1" s="1"/>
      <c r="E1" s="94"/>
      <c r="F1" s="1"/>
      <c r="G1" s="95"/>
      <c r="H1" s="1"/>
      <c r="I1" s="55"/>
    </row>
    <row r="2" spans="1:11" ht="14.25" customHeight="1" x14ac:dyDescent="0.3">
      <c r="A2" s="1" t="s">
        <v>58</v>
      </c>
      <c r="B2" s="69" t="str">
        <f>IF('2. Getting Started'!B3="","",'2. Getting Started'!B3)</f>
        <v/>
      </c>
      <c r="D2" s="1"/>
      <c r="E2" s="1"/>
      <c r="F2" s="1"/>
      <c r="G2" s="6"/>
      <c r="I2" s="55"/>
    </row>
    <row r="3" spans="1:11" ht="14.25" customHeight="1" x14ac:dyDescent="0.3">
      <c r="A3" s="1"/>
      <c r="B3" s="1"/>
      <c r="C3" s="1" t="s">
        <v>75</v>
      </c>
      <c r="D3" s="1"/>
      <c r="E3" s="6"/>
      <c r="F3" s="6"/>
      <c r="G3" s="6"/>
      <c r="H3" s="1"/>
      <c r="J3" s="1" t="s">
        <v>73</v>
      </c>
    </row>
    <row r="4" spans="1:11" ht="14.25" customHeight="1" x14ac:dyDescent="0.3">
      <c r="A4" s="82"/>
      <c r="B4" s="82"/>
      <c r="C4" s="6">
        <f>'2. Getting Started'!B4-'9. III.F. Totals'!C14</f>
        <v>0</v>
      </c>
      <c r="J4" s="6">
        <f>'2. Getting Started'!B4-('9. III.F. Totals'!E14+'9. III.F. Totals'!H14+'9. III.F. Totals'!J14)</f>
        <v>0</v>
      </c>
    </row>
    <row r="5" spans="1:11" ht="60" customHeight="1" x14ac:dyDescent="0.35">
      <c r="A5" s="45"/>
      <c r="B5" s="45"/>
      <c r="C5" s="63" t="s">
        <v>66</v>
      </c>
      <c r="D5" s="63"/>
      <c r="E5" s="63"/>
      <c r="F5" s="63"/>
      <c r="G5" s="63"/>
      <c r="H5" s="63"/>
      <c r="I5" s="63"/>
      <c r="J5" s="63"/>
      <c r="K5" s="12"/>
    </row>
    <row r="6" spans="1:11" ht="48.45" customHeight="1" x14ac:dyDescent="0.35">
      <c r="A6" s="45"/>
      <c r="B6" s="45"/>
      <c r="C6" s="134"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51" customHeight="1" x14ac:dyDescent="0.3">
      <c r="A7" s="203" t="s">
        <v>26</v>
      </c>
      <c r="B7" s="133" t="s">
        <v>77</v>
      </c>
      <c r="C7" s="137" t="s">
        <v>72</v>
      </c>
      <c r="D7" s="106" t="s">
        <v>95</v>
      </c>
      <c r="E7" s="107" t="s">
        <v>92</v>
      </c>
      <c r="F7" s="108" t="s">
        <v>93</v>
      </c>
      <c r="G7" s="127" t="s">
        <v>96</v>
      </c>
      <c r="H7" s="128" t="s">
        <v>103</v>
      </c>
      <c r="I7" s="128" t="s">
        <v>104</v>
      </c>
      <c r="J7" s="124" t="s">
        <v>54</v>
      </c>
      <c r="K7" s="139" t="s">
        <v>71</v>
      </c>
    </row>
    <row r="8" spans="1:11" x14ac:dyDescent="0.3">
      <c r="A8" s="22" t="s">
        <v>27</v>
      </c>
      <c r="B8" s="120"/>
      <c r="C8" s="135"/>
      <c r="D8" s="111"/>
      <c r="E8" s="138"/>
      <c r="F8" s="97">
        <f>D8-E8</f>
        <v>0</v>
      </c>
      <c r="G8" s="129"/>
      <c r="H8" s="115"/>
      <c r="I8" s="70">
        <f>G8-H8</f>
        <v>0</v>
      </c>
      <c r="J8" s="132"/>
      <c r="K8" s="70">
        <f>I8-J8</f>
        <v>0</v>
      </c>
    </row>
    <row r="9" spans="1:11" x14ac:dyDescent="0.3">
      <c r="A9" s="22" t="s">
        <v>28</v>
      </c>
      <c r="B9" s="120"/>
      <c r="C9" s="135"/>
      <c r="D9" s="111"/>
      <c r="E9" s="138"/>
      <c r="F9" s="97">
        <f t="shared" ref="F9:F29" si="0">D9-E9</f>
        <v>0</v>
      </c>
      <c r="G9" s="129"/>
      <c r="H9" s="115"/>
      <c r="I9" s="24">
        <f t="shared" ref="I9:I29" si="1">G9-H9</f>
        <v>0</v>
      </c>
      <c r="J9" s="132"/>
      <c r="K9" s="24">
        <f t="shared" ref="K9:K29" si="2">I9-J9</f>
        <v>0</v>
      </c>
    </row>
    <row r="10" spans="1:11" x14ac:dyDescent="0.3">
      <c r="A10" s="22" t="s">
        <v>29</v>
      </c>
      <c r="B10" s="120"/>
      <c r="C10" s="135"/>
      <c r="D10" s="111"/>
      <c r="E10" s="138"/>
      <c r="F10" s="97">
        <f t="shared" si="0"/>
        <v>0</v>
      </c>
      <c r="G10" s="129"/>
      <c r="H10" s="115"/>
      <c r="I10" s="24">
        <f t="shared" si="1"/>
        <v>0</v>
      </c>
      <c r="J10" s="132"/>
      <c r="K10" s="24">
        <f t="shared" si="2"/>
        <v>0</v>
      </c>
    </row>
    <row r="11" spans="1:11" x14ac:dyDescent="0.3">
      <c r="A11" s="22" t="s">
        <v>30</v>
      </c>
      <c r="B11" s="120"/>
      <c r="C11" s="135"/>
      <c r="D11" s="111"/>
      <c r="E11" s="138"/>
      <c r="F11" s="97">
        <f t="shared" si="0"/>
        <v>0</v>
      </c>
      <c r="G11" s="129"/>
      <c r="H11" s="115"/>
      <c r="I11" s="24">
        <f t="shared" si="1"/>
        <v>0</v>
      </c>
      <c r="J11" s="132"/>
      <c r="K11" s="24">
        <f t="shared" si="2"/>
        <v>0</v>
      </c>
    </row>
    <row r="12" spans="1:11" x14ac:dyDescent="0.3">
      <c r="A12" s="22" t="s">
        <v>31</v>
      </c>
      <c r="B12" s="120"/>
      <c r="C12" s="135"/>
      <c r="D12" s="111"/>
      <c r="E12" s="138"/>
      <c r="F12" s="97">
        <f t="shared" si="0"/>
        <v>0</v>
      </c>
      <c r="G12" s="129"/>
      <c r="H12" s="115"/>
      <c r="I12" s="24">
        <f t="shared" si="1"/>
        <v>0</v>
      </c>
      <c r="J12" s="132"/>
      <c r="K12" s="24">
        <f t="shared" si="2"/>
        <v>0</v>
      </c>
    </row>
    <row r="13" spans="1:11" ht="31.2" x14ac:dyDescent="0.3">
      <c r="A13" s="22" t="s">
        <v>32</v>
      </c>
      <c r="B13" s="120"/>
      <c r="C13" s="135"/>
      <c r="D13" s="111"/>
      <c r="E13" s="138"/>
      <c r="F13" s="97">
        <f t="shared" si="0"/>
        <v>0</v>
      </c>
      <c r="G13" s="129"/>
      <c r="H13" s="115"/>
      <c r="I13" s="24">
        <f t="shared" ref="I13:I17" si="3">G13-H13</f>
        <v>0</v>
      </c>
      <c r="J13" s="132"/>
      <c r="K13" s="24">
        <f t="shared" si="2"/>
        <v>0</v>
      </c>
    </row>
    <row r="14" spans="1:11" x14ac:dyDescent="0.3">
      <c r="A14" s="22" t="s">
        <v>33</v>
      </c>
      <c r="B14" s="120"/>
      <c r="C14" s="135"/>
      <c r="D14" s="111"/>
      <c r="E14" s="138"/>
      <c r="F14" s="97">
        <f t="shared" si="0"/>
        <v>0</v>
      </c>
      <c r="G14" s="129"/>
      <c r="H14" s="115"/>
      <c r="I14" s="24">
        <f t="shared" si="3"/>
        <v>0</v>
      </c>
      <c r="J14" s="132"/>
      <c r="K14" s="24">
        <f t="shared" si="2"/>
        <v>0</v>
      </c>
    </row>
    <row r="15" spans="1:11" x14ac:dyDescent="0.3">
      <c r="A15" s="22" t="s">
        <v>34</v>
      </c>
      <c r="B15" s="120"/>
      <c r="C15" s="135"/>
      <c r="D15" s="111"/>
      <c r="E15" s="138"/>
      <c r="F15" s="97">
        <f t="shared" si="0"/>
        <v>0</v>
      </c>
      <c r="G15" s="129"/>
      <c r="H15" s="115"/>
      <c r="I15" s="24">
        <f t="shared" si="3"/>
        <v>0</v>
      </c>
      <c r="J15" s="132"/>
      <c r="K15" s="24">
        <f t="shared" si="2"/>
        <v>0</v>
      </c>
    </row>
    <row r="16" spans="1:11" x14ac:dyDescent="0.3">
      <c r="A16" s="22" t="s">
        <v>35</v>
      </c>
      <c r="B16" s="120"/>
      <c r="C16" s="135"/>
      <c r="D16" s="111"/>
      <c r="E16" s="138"/>
      <c r="F16" s="97">
        <f t="shared" si="0"/>
        <v>0</v>
      </c>
      <c r="G16" s="129"/>
      <c r="H16" s="115"/>
      <c r="I16" s="24">
        <f t="shared" si="3"/>
        <v>0</v>
      </c>
      <c r="J16" s="132"/>
      <c r="K16" s="24">
        <f t="shared" si="2"/>
        <v>0</v>
      </c>
    </row>
    <row r="17" spans="1:11" x14ac:dyDescent="0.3">
      <c r="A17" s="22" t="s">
        <v>36</v>
      </c>
      <c r="B17" s="120"/>
      <c r="C17" s="135"/>
      <c r="D17" s="111"/>
      <c r="E17" s="138"/>
      <c r="F17" s="97">
        <f t="shared" si="0"/>
        <v>0</v>
      </c>
      <c r="G17" s="129"/>
      <c r="H17" s="115"/>
      <c r="I17" s="24">
        <f t="shared" si="3"/>
        <v>0</v>
      </c>
      <c r="J17" s="132"/>
      <c r="K17" s="24">
        <f t="shared" si="2"/>
        <v>0</v>
      </c>
    </row>
    <row r="18" spans="1:11" x14ac:dyDescent="0.3">
      <c r="A18" s="22" t="s">
        <v>37</v>
      </c>
      <c r="B18" s="120"/>
      <c r="C18" s="135"/>
      <c r="D18" s="111"/>
      <c r="E18" s="138"/>
      <c r="F18" s="97">
        <f t="shared" si="0"/>
        <v>0</v>
      </c>
      <c r="G18" s="129"/>
      <c r="H18" s="115"/>
      <c r="I18" s="24">
        <f t="shared" si="1"/>
        <v>0</v>
      </c>
      <c r="J18" s="132"/>
      <c r="K18" s="24">
        <f t="shared" si="2"/>
        <v>0</v>
      </c>
    </row>
    <row r="19" spans="1:11" x14ac:dyDescent="0.3">
      <c r="A19" s="22" t="s">
        <v>82</v>
      </c>
      <c r="B19" s="120"/>
      <c r="C19" s="135"/>
      <c r="D19" s="111"/>
      <c r="E19" s="138"/>
      <c r="F19" s="97">
        <f t="shared" si="0"/>
        <v>0</v>
      </c>
      <c r="G19" s="129"/>
      <c r="H19" s="115"/>
      <c r="I19" s="41">
        <f t="shared" si="1"/>
        <v>0</v>
      </c>
      <c r="J19" s="132"/>
      <c r="K19" s="41">
        <f t="shared" si="2"/>
        <v>0</v>
      </c>
    </row>
    <row r="20" spans="1:11" x14ac:dyDescent="0.3">
      <c r="A20" s="22" t="s">
        <v>83</v>
      </c>
      <c r="B20" s="120"/>
      <c r="C20" s="135"/>
      <c r="D20" s="111"/>
      <c r="E20" s="138"/>
      <c r="F20" s="97">
        <f t="shared" si="0"/>
        <v>0</v>
      </c>
      <c r="G20" s="129"/>
      <c r="H20" s="115"/>
      <c r="I20" s="24">
        <f t="shared" si="1"/>
        <v>0</v>
      </c>
      <c r="J20" s="132"/>
      <c r="K20" s="24">
        <f t="shared" si="2"/>
        <v>0</v>
      </c>
    </row>
    <row r="21" spans="1:11" x14ac:dyDescent="0.3">
      <c r="A21" s="22" t="s">
        <v>38</v>
      </c>
      <c r="B21" s="120"/>
      <c r="C21" s="135"/>
      <c r="D21" s="111"/>
      <c r="E21" s="138"/>
      <c r="F21" s="97">
        <f t="shared" si="0"/>
        <v>0</v>
      </c>
      <c r="G21" s="129"/>
      <c r="H21" s="115"/>
      <c r="I21" s="24">
        <f t="shared" si="1"/>
        <v>0</v>
      </c>
      <c r="J21" s="132"/>
      <c r="K21" s="24">
        <f t="shared" si="2"/>
        <v>0</v>
      </c>
    </row>
    <row r="22" spans="1:11" x14ac:dyDescent="0.3">
      <c r="A22" s="22" t="s">
        <v>39</v>
      </c>
      <c r="B22" s="120"/>
      <c r="C22" s="135"/>
      <c r="D22" s="111"/>
      <c r="E22" s="138"/>
      <c r="F22" s="97">
        <f t="shared" si="0"/>
        <v>0</v>
      </c>
      <c r="G22" s="129"/>
      <c r="H22" s="115"/>
      <c r="I22" s="24">
        <f t="shared" si="1"/>
        <v>0</v>
      </c>
      <c r="J22" s="132"/>
      <c r="K22" s="24">
        <f t="shared" si="2"/>
        <v>0</v>
      </c>
    </row>
    <row r="23" spans="1:11" x14ac:dyDescent="0.3">
      <c r="A23" s="22" t="s">
        <v>40</v>
      </c>
      <c r="B23" s="120"/>
      <c r="C23" s="135"/>
      <c r="D23" s="111"/>
      <c r="E23" s="138"/>
      <c r="F23" s="97">
        <f t="shared" si="0"/>
        <v>0</v>
      </c>
      <c r="G23" s="129"/>
      <c r="H23" s="115"/>
      <c r="I23" s="24">
        <f t="shared" si="1"/>
        <v>0</v>
      </c>
      <c r="J23" s="132"/>
      <c r="K23" s="24">
        <f t="shared" si="2"/>
        <v>0</v>
      </c>
    </row>
    <row r="24" spans="1:11" x14ac:dyDescent="0.3">
      <c r="A24" s="22" t="s">
        <v>41</v>
      </c>
      <c r="B24" s="120"/>
      <c r="C24" s="135"/>
      <c r="D24" s="111"/>
      <c r="E24" s="138"/>
      <c r="F24" s="97">
        <f t="shared" si="0"/>
        <v>0</v>
      </c>
      <c r="G24" s="129"/>
      <c r="H24" s="115"/>
      <c r="I24" s="74">
        <f t="shared" si="1"/>
        <v>0</v>
      </c>
      <c r="J24" s="132"/>
      <c r="K24" s="74">
        <f t="shared" si="2"/>
        <v>0</v>
      </c>
    </row>
    <row r="25" spans="1:11" x14ac:dyDescent="0.3">
      <c r="A25" s="22" t="s">
        <v>42</v>
      </c>
      <c r="B25" s="120"/>
      <c r="C25" s="135"/>
      <c r="D25" s="111"/>
      <c r="E25" s="138"/>
      <c r="F25" s="97">
        <f t="shared" si="0"/>
        <v>0</v>
      </c>
      <c r="G25" s="129"/>
      <c r="H25" s="115"/>
      <c r="I25" s="70">
        <f t="shared" si="1"/>
        <v>0</v>
      </c>
      <c r="J25" s="132"/>
      <c r="K25" s="70">
        <f t="shared" si="2"/>
        <v>0</v>
      </c>
    </row>
    <row r="26" spans="1:11" x14ac:dyDescent="0.3">
      <c r="A26" s="22"/>
      <c r="B26" s="120"/>
      <c r="C26" s="135"/>
      <c r="D26" s="111"/>
      <c r="E26" s="138"/>
      <c r="F26" s="97">
        <f t="shared" si="0"/>
        <v>0</v>
      </c>
      <c r="G26" s="129"/>
      <c r="H26" s="115"/>
      <c r="I26" s="24">
        <f t="shared" si="1"/>
        <v>0</v>
      </c>
      <c r="J26" s="132"/>
      <c r="K26" s="24">
        <f t="shared" si="2"/>
        <v>0</v>
      </c>
    </row>
    <row r="27" spans="1:11" x14ac:dyDescent="0.3">
      <c r="A27" s="22"/>
      <c r="B27" s="120"/>
      <c r="C27" s="135"/>
      <c r="D27" s="111"/>
      <c r="E27" s="138"/>
      <c r="F27" s="97">
        <f t="shared" si="0"/>
        <v>0</v>
      </c>
      <c r="G27" s="129"/>
      <c r="H27" s="115"/>
      <c r="I27" s="24">
        <f t="shared" si="1"/>
        <v>0</v>
      </c>
      <c r="J27" s="132"/>
      <c r="K27" s="24">
        <f t="shared" si="2"/>
        <v>0</v>
      </c>
    </row>
    <row r="28" spans="1:11" x14ac:dyDescent="0.3">
      <c r="A28" s="22"/>
      <c r="B28" s="120"/>
      <c r="C28" s="135"/>
      <c r="D28" s="111"/>
      <c r="E28" s="138"/>
      <c r="F28" s="97">
        <f t="shared" si="0"/>
        <v>0</v>
      </c>
      <c r="G28" s="129"/>
      <c r="H28" s="115"/>
      <c r="I28" s="24">
        <f t="shared" si="1"/>
        <v>0</v>
      </c>
      <c r="J28" s="132"/>
      <c r="K28" s="24">
        <f t="shared" si="2"/>
        <v>0</v>
      </c>
    </row>
    <row r="29" spans="1:11" x14ac:dyDescent="0.3">
      <c r="A29" s="22"/>
      <c r="B29" s="120"/>
      <c r="C29" s="135"/>
      <c r="D29" s="111"/>
      <c r="E29" s="138"/>
      <c r="F29" s="97">
        <f t="shared" si="0"/>
        <v>0</v>
      </c>
      <c r="G29" s="129"/>
      <c r="H29" s="115"/>
      <c r="I29" s="24">
        <f t="shared" si="1"/>
        <v>0</v>
      </c>
      <c r="J29" s="132"/>
      <c r="K29" s="24">
        <f t="shared" si="2"/>
        <v>0</v>
      </c>
    </row>
    <row r="30" spans="1:11" x14ac:dyDescent="0.3">
      <c r="A30" s="19" t="s">
        <v>13</v>
      </c>
      <c r="B30" s="123"/>
      <c r="C30" s="136">
        <f t="shared" ref="C30:K30" si="4">SUM(C8:C29)</f>
        <v>0</v>
      </c>
      <c r="D30" s="65">
        <f t="shared" si="4"/>
        <v>0</v>
      </c>
      <c r="E30" s="62">
        <f t="shared" si="4"/>
        <v>0</v>
      </c>
      <c r="F30" s="62">
        <f t="shared" si="4"/>
        <v>0</v>
      </c>
      <c r="G30" s="60">
        <f t="shared" si="4"/>
        <v>0</v>
      </c>
      <c r="H30" s="52">
        <f t="shared" si="4"/>
        <v>0</v>
      </c>
      <c r="I30" s="62">
        <f t="shared" si="4"/>
        <v>0</v>
      </c>
      <c r="J30" s="60">
        <f t="shared" si="4"/>
        <v>0</v>
      </c>
      <c r="K30" s="62">
        <f t="shared" si="4"/>
        <v>0</v>
      </c>
    </row>
    <row r="31" spans="1:11" x14ac:dyDescent="0.3">
      <c r="A31" s="1"/>
      <c r="G31" s="5"/>
      <c r="H31" s="5"/>
    </row>
    <row r="32" spans="1:11" ht="36" customHeight="1" x14ac:dyDescent="0.3">
      <c r="A32" s="2" t="s">
        <v>43</v>
      </c>
      <c r="B32" s="194"/>
      <c r="C32" s="86"/>
      <c r="D32" s="86"/>
      <c r="E32" s="85"/>
      <c r="F32" s="12"/>
      <c r="G32" s="12"/>
    </row>
    <row r="33" spans="1:11" x14ac:dyDescent="0.3">
      <c r="B33" s="77"/>
      <c r="C33" s="77"/>
      <c r="D33" s="77"/>
    </row>
    <row r="34" spans="1:11" ht="75" customHeight="1" x14ac:dyDescent="0.3">
      <c r="A34" s="189" t="s">
        <v>14</v>
      </c>
      <c r="B34" s="77"/>
      <c r="C34" s="77"/>
      <c r="D34" s="77"/>
    </row>
    <row r="35" spans="1:11" x14ac:dyDescent="0.3">
      <c r="A35" s="187" t="s">
        <v>108</v>
      </c>
      <c r="B35" s="77"/>
      <c r="C35" s="77"/>
      <c r="D35" s="77"/>
    </row>
    <row r="36" spans="1:11" x14ac:dyDescent="0.3">
      <c r="A36" s="190" t="s">
        <v>86</v>
      </c>
      <c r="B36" s="77"/>
    </row>
    <row r="37" spans="1:11" x14ac:dyDescent="0.3">
      <c r="A37" s="196" t="s">
        <v>85</v>
      </c>
      <c r="B37" s="196"/>
      <c r="C37" s="196"/>
      <c r="D37" s="196"/>
      <c r="E37" s="196"/>
      <c r="F37" s="196"/>
      <c r="G37" s="196"/>
      <c r="H37" s="196"/>
      <c r="I37" s="196"/>
      <c r="J37" s="196"/>
      <c r="K37" s="196"/>
    </row>
    <row r="38" spans="1:11" hidden="1" x14ac:dyDescent="0.3">
      <c r="B38" s="77"/>
    </row>
  </sheetData>
  <sheetProtection algorithmName="SHA-512" hashValue="3tTzRuyoRXgEIBiZWifQGWx5OZ0gZpEfJfJci8duXwqXE+3mpSrD9LxOUFCU1jsgz+bfhdYmMsLI6Xc/pnudFQ==" saltValue="ACFM/C/qAaYnIs5R1lCtQQ==" spinCount="100000" sheet="1" formatCells="0" formatColumns="0" formatRows="0"/>
  <mergeCells count="1">
    <mergeCell ref="A37:K37"/>
  </mergeCells>
  <phoneticPr fontId="18" type="noConversion"/>
  <conditionalFormatting sqref="K8:K30 F8:F29">
    <cfRule type="cellIs" dxfId="76" priority="4" operator="lessThan">
      <formula>0</formula>
    </cfRule>
  </conditionalFormatting>
  <conditionalFormatting sqref="I8:I30">
    <cfRule type="cellIs" dxfId="75" priority="5" operator="lessThan">
      <formula>0</formula>
    </cfRule>
  </conditionalFormatting>
  <conditionalFormatting sqref="D30">
    <cfRule type="cellIs" dxfId="74" priority="3" operator="lessThan">
      <formula>0</formula>
    </cfRule>
  </conditionalFormatting>
  <conditionalFormatting sqref="E30">
    <cfRule type="cellIs" dxfId="73" priority="2" operator="lessThan">
      <formula>0</formula>
    </cfRule>
  </conditionalFormatting>
  <conditionalFormatting sqref="F30">
    <cfRule type="cellIs" dxfId="72" priority="1" operator="lessThan">
      <formula>0</formula>
    </cfRule>
  </conditionalFormatting>
  <hyperlinks>
    <hyperlink ref="A36"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scale="64" orientation="landscape" r:id="rId2"/>
  <headerFooter>
    <oddHeader>&amp;C&amp;"Calibri,Bold"Section III.C. Direct Services</oddHeader>
  </headerFooter>
  <colBreaks count="1" manualBreakCount="1">
    <brk id="6" max="1048575" man="1"/>
  </colBreaks>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Normal="100" workbookViewId="0">
      <pane xSplit="1" ySplit="7" topLeftCell="B8" activePane="bottomRight" state="frozen"/>
      <selection pane="topRight" activeCell="B1" sqref="B1"/>
      <selection pane="bottomLeft" activeCell="A5" sqref="A5"/>
      <selection pane="bottomRight" activeCell="A8" sqref="A8"/>
    </sheetView>
  </sheetViews>
  <sheetFormatPr defaultColWidth="0" defaultRowHeight="15.6" zeroHeight="1" x14ac:dyDescent="0.3"/>
  <cols>
    <col min="1" max="1" width="39" style="2" customWidth="1"/>
    <col min="2" max="2" width="30.69921875" style="2" customWidth="1"/>
    <col min="3" max="3" width="20.69921875" style="2" bestFit="1" customWidth="1"/>
    <col min="4" max="11" width="18.69921875" style="2" customWidth="1"/>
    <col min="12" max="12" width="18.69921875" style="2" hidden="1" customWidth="1"/>
    <col min="13" max="16384" width="9" style="2" hidden="1"/>
  </cols>
  <sheetData>
    <row r="1" spans="1:11" x14ac:dyDescent="0.3">
      <c r="A1" s="1" t="s">
        <v>62</v>
      </c>
      <c r="B1" s="69">
        <f>IF('2. Getting Started'!B2="","",'2. Getting Started'!B2)</f>
        <v>2021</v>
      </c>
      <c r="C1" s="82"/>
      <c r="D1" s="1"/>
      <c r="E1" s="94"/>
      <c r="F1" s="1"/>
      <c r="G1" s="95"/>
      <c r="H1" s="1"/>
    </row>
    <row r="2" spans="1:11" x14ac:dyDescent="0.3">
      <c r="A2" s="1" t="s">
        <v>58</v>
      </c>
      <c r="B2" s="69" t="str">
        <f>IF('2. Getting Started'!B3="","",'2. Getting Started'!B3)</f>
        <v/>
      </c>
      <c r="C2"/>
      <c r="D2" s="1"/>
      <c r="E2" s="1"/>
      <c r="F2" s="1"/>
      <c r="G2" s="6"/>
    </row>
    <row r="3" spans="1:11" x14ac:dyDescent="0.3">
      <c r="A3" s="1"/>
      <c r="B3" s="1"/>
      <c r="C3" s="1" t="s">
        <v>75</v>
      </c>
      <c r="D3" s="1"/>
      <c r="E3" s="6"/>
      <c r="F3" s="6"/>
      <c r="G3" s="6"/>
      <c r="H3" s="1"/>
      <c r="J3" s="1" t="s">
        <v>73</v>
      </c>
    </row>
    <row r="4" spans="1:11" ht="18.75" customHeight="1" x14ac:dyDescent="0.3">
      <c r="A4" s="82"/>
      <c r="B4" s="82"/>
      <c r="C4" s="6">
        <f>'2. Getting Started'!B4-'9. III.F. Totals'!C14</f>
        <v>0</v>
      </c>
      <c r="J4" s="6">
        <f>'2. Getting Started'!B4-('9. III.F. Totals'!E14+'9. III.F. Totals'!H14+'9. III.F. Totals'!J14)</f>
        <v>0</v>
      </c>
    </row>
    <row r="5" spans="1:11" customFormat="1" ht="49.5" customHeight="1" x14ac:dyDescent="0.35">
      <c r="A5" s="47"/>
      <c r="B5" s="47"/>
      <c r="C5" s="63" t="s">
        <v>67</v>
      </c>
      <c r="D5" s="66"/>
      <c r="E5" s="66"/>
      <c r="F5" s="66"/>
      <c r="G5" s="66"/>
      <c r="H5" s="66"/>
      <c r="I5" s="66"/>
      <c r="J5" s="66"/>
    </row>
    <row r="6" spans="1:11" customFormat="1" ht="48.45" customHeight="1" x14ac:dyDescent="0.35">
      <c r="A6" s="45"/>
      <c r="B6" s="45"/>
      <c r="C6" s="58"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48" customHeight="1" x14ac:dyDescent="0.3">
      <c r="A7" s="140" t="s">
        <v>44</v>
      </c>
      <c r="B7" s="141" t="s">
        <v>76</v>
      </c>
      <c r="C7" s="137" t="s">
        <v>105</v>
      </c>
      <c r="D7" s="106" t="s">
        <v>95</v>
      </c>
      <c r="E7" s="107" t="s">
        <v>92</v>
      </c>
      <c r="F7" s="108" t="s">
        <v>93</v>
      </c>
      <c r="G7" s="127" t="s">
        <v>96</v>
      </c>
      <c r="H7" s="128" t="s">
        <v>103</v>
      </c>
      <c r="I7" s="128" t="s">
        <v>104</v>
      </c>
      <c r="J7" s="124" t="s">
        <v>54</v>
      </c>
      <c r="K7" s="125" t="s">
        <v>71</v>
      </c>
    </row>
    <row r="8" spans="1:11" x14ac:dyDescent="0.3">
      <c r="A8" s="22"/>
      <c r="B8" s="120"/>
      <c r="C8" s="135">
        <v>0</v>
      </c>
      <c r="D8" s="111"/>
      <c r="E8" s="138"/>
      <c r="F8" s="97">
        <f>D8-E8</f>
        <v>0</v>
      </c>
      <c r="G8" s="129"/>
      <c r="H8" s="142"/>
      <c r="I8" s="70">
        <f t="shared" ref="I8:I23" si="0">G8-H8</f>
        <v>0</v>
      </c>
      <c r="J8" s="143"/>
      <c r="K8" s="70">
        <f>I8-J8</f>
        <v>0</v>
      </c>
    </row>
    <row r="9" spans="1:11" x14ac:dyDescent="0.3">
      <c r="A9" s="22"/>
      <c r="B9" s="120"/>
      <c r="C9" s="135"/>
      <c r="D9" s="111"/>
      <c r="E9" s="138"/>
      <c r="F9" s="97">
        <f t="shared" ref="F9:F23" si="1">D9-E9</f>
        <v>0</v>
      </c>
      <c r="G9" s="129"/>
      <c r="H9" s="142"/>
      <c r="I9" s="70">
        <f t="shared" si="0"/>
        <v>0</v>
      </c>
      <c r="J9" s="143"/>
      <c r="K9" s="70">
        <f t="shared" ref="K9:K23" si="2">I9-J9</f>
        <v>0</v>
      </c>
    </row>
    <row r="10" spans="1:11" x14ac:dyDescent="0.3">
      <c r="A10" s="22"/>
      <c r="B10" s="120"/>
      <c r="C10" s="135"/>
      <c r="D10" s="111"/>
      <c r="E10" s="138"/>
      <c r="F10" s="97">
        <f t="shared" si="1"/>
        <v>0</v>
      </c>
      <c r="G10" s="129"/>
      <c r="H10" s="142"/>
      <c r="I10" s="70">
        <f t="shared" si="0"/>
        <v>0</v>
      </c>
      <c r="J10" s="143"/>
      <c r="K10" s="70">
        <f t="shared" si="2"/>
        <v>0</v>
      </c>
    </row>
    <row r="11" spans="1:11" x14ac:dyDescent="0.3">
      <c r="A11" s="22"/>
      <c r="B11" s="120"/>
      <c r="C11" s="135"/>
      <c r="D11" s="111"/>
      <c r="E11" s="138"/>
      <c r="F11" s="97">
        <f t="shared" si="1"/>
        <v>0</v>
      </c>
      <c r="G11" s="129"/>
      <c r="H11" s="142"/>
      <c r="I11" s="70">
        <f t="shared" ref="I11:I15" si="3">G11-H11</f>
        <v>0</v>
      </c>
      <c r="J11" s="143"/>
      <c r="K11" s="70">
        <f t="shared" si="2"/>
        <v>0</v>
      </c>
    </row>
    <row r="12" spans="1:11" x14ac:dyDescent="0.3">
      <c r="A12" s="22"/>
      <c r="B12" s="120"/>
      <c r="C12" s="135"/>
      <c r="D12" s="111"/>
      <c r="E12" s="138"/>
      <c r="F12" s="97">
        <f t="shared" si="1"/>
        <v>0</v>
      </c>
      <c r="G12" s="129"/>
      <c r="H12" s="142"/>
      <c r="I12" s="70">
        <f t="shared" si="3"/>
        <v>0</v>
      </c>
      <c r="J12" s="143"/>
      <c r="K12" s="70">
        <f t="shared" si="2"/>
        <v>0</v>
      </c>
    </row>
    <row r="13" spans="1:11" x14ac:dyDescent="0.3">
      <c r="A13" s="22"/>
      <c r="B13" s="120"/>
      <c r="C13" s="135"/>
      <c r="D13" s="111"/>
      <c r="E13" s="138"/>
      <c r="F13" s="97">
        <f t="shared" si="1"/>
        <v>0</v>
      </c>
      <c r="G13" s="129"/>
      <c r="H13" s="142"/>
      <c r="I13" s="70">
        <f t="shared" si="3"/>
        <v>0</v>
      </c>
      <c r="J13" s="143"/>
      <c r="K13" s="70">
        <f t="shared" si="2"/>
        <v>0</v>
      </c>
    </row>
    <row r="14" spans="1:11" x14ac:dyDescent="0.3">
      <c r="A14" s="22"/>
      <c r="B14" s="120"/>
      <c r="C14" s="135"/>
      <c r="D14" s="111"/>
      <c r="E14" s="138"/>
      <c r="F14" s="97">
        <f t="shared" si="1"/>
        <v>0</v>
      </c>
      <c r="G14" s="129"/>
      <c r="H14" s="142"/>
      <c r="I14" s="70">
        <f t="shared" si="3"/>
        <v>0</v>
      </c>
      <c r="J14" s="143"/>
      <c r="K14" s="70">
        <f t="shared" si="2"/>
        <v>0</v>
      </c>
    </row>
    <row r="15" spans="1:11" x14ac:dyDescent="0.3">
      <c r="A15" s="22"/>
      <c r="B15" s="120"/>
      <c r="C15" s="135"/>
      <c r="D15" s="111"/>
      <c r="E15" s="138"/>
      <c r="F15" s="97">
        <f t="shared" si="1"/>
        <v>0</v>
      </c>
      <c r="G15" s="129"/>
      <c r="H15" s="142"/>
      <c r="I15" s="70">
        <f t="shared" si="3"/>
        <v>0</v>
      </c>
      <c r="J15" s="143"/>
      <c r="K15" s="70">
        <f t="shared" si="2"/>
        <v>0</v>
      </c>
    </row>
    <row r="16" spans="1:11" x14ac:dyDescent="0.3">
      <c r="A16" s="22"/>
      <c r="B16" s="120"/>
      <c r="C16" s="135"/>
      <c r="D16" s="111"/>
      <c r="E16" s="138"/>
      <c r="F16" s="97">
        <f t="shared" si="1"/>
        <v>0</v>
      </c>
      <c r="G16" s="129"/>
      <c r="H16" s="142"/>
      <c r="I16" s="70">
        <f t="shared" si="0"/>
        <v>0</v>
      </c>
      <c r="J16" s="143"/>
      <c r="K16" s="70">
        <f t="shared" si="2"/>
        <v>0</v>
      </c>
    </row>
    <row r="17" spans="1:11" x14ac:dyDescent="0.3">
      <c r="A17" s="22"/>
      <c r="B17" s="120"/>
      <c r="C17" s="135"/>
      <c r="D17" s="111"/>
      <c r="E17" s="138"/>
      <c r="F17" s="97">
        <f t="shared" si="1"/>
        <v>0</v>
      </c>
      <c r="G17" s="129"/>
      <c r="H17" s="142"/>
      <c r="I17" s="70">
        <f t="shared" si="0"/>
        <v>0</v>
      </c>
      <c r="J17" s="143"/>
      <c r="K17" s="70">
        <f t="shared" si="2"/>
        <v>0</v>
      </c>
    </row>
    <row r="18" spans="1:11" x14ac:dyDescent="0.3">
      <c r="A18" s="22"/>
      <c r="B18" s="120"/>
      <c r="C18" s="135"/>
      <c r="D18" s="111"/>
      <c r="E18" s="138"/>
      <c r="F18" s="97">
        <f t="shared" si="1"/>
        <v>0</v>
      </c>
      <c r="G18" s="129"/>
      <c r="H18" s="142"/>
      <c r="I18" s="70">
        <f t="shared" si="0"/>
        <v>0</v>
      </c>
      <c r="J18" s="143"/>
      <c r="K18" s="70">
        <f t="shared" si="2"/>
        <v>0</v>
      </c>
    </row>
    <row r="19" spans="1:11" x14ac:dyDescent="0.3">
      <c r="A19" s="22"/>
      <c r="B19" s="120"/>
      <c r="C19" s="135"/>
      <c r="D19" s="111"/>
      <c r="E19" s="138"/>
      <c r="F19" s="97">
        <f t="shared" si="1"/>
        <v>0</v>
      </c>
      <c r="G19" s="129"/>
      <c r="H19" s="142"/>
      <c r="I19" s="70">
        <f t="shared" si="0"/>
        <v>0</v>
      </c>
      <c r="J19" s="143"/>
      <c r="K19" s="70">
        <f t="shared" si="2"/>
        <v>0</v>
      </c>
    </row>
    <row r="20" spans="1:11" x14ac:dyDescent="0.3">
      <c r="A20" s="22"/>
      <c r="B20" s="120"/>
      <c r="C20" s="135"/>
      <c r="D20" s="111"/>
      <c r="E20" s="138"/>
      <c r="F20" s="97">
        <f t="shared" si="1"/>
        <v>0</v>
      </c>
      <c r="G20" s="129"/>
      <c r="H20" s="142"/>
      <c r="I20" s="70">
        <f t="shared" si="0"/>
        <v>0</v>
      </c>
      <c r="J20" s="143"/>
      <c r="K20" s="70">
        <f t="shared" si="2"/>
        <v>0</v>
      </c>
    </row>
    <row r="21" spans="1:11" x14ac:dyDescent="0.3">
      <c r="A21" s="22"/>
      <c r="B21" s="120"/>
      <c r="C21" s="135"/>
      <c r="D21" s="111"/>
      <c r="E21" s="138"/>
      <c r="F21" s="97">
        <f t="shared" si="1"/>
        <v>0</v>
      </c>
      <c r="G21" s="129"/>
      <c r="H21" s="142"/>
      <c r="I21" s="70">
        <f t="shared" si="0"/>
        <v>0</v>
      </c>
      <c r="J21" s="143"/>
      <c r="K21" s="70">
        <f t="shared" si="2"/>
        <v>0</v>
      </c>
    </row>
    <row r="22" spans="1:11" x14ac:dyDescent="0.3">
      <c r="A22" s="22"/>
      <c r="B22" s="120"/>
      <c r="C22" s="135"/>
      <c r="D22" s="111"/>
      <c r="E22" s="138"/>
      <c r="F22" s="97">
        <f t="shared" si="1"/>
        <v>0</v>
      </c>
      <c r="G22" s="129"/>
      <c r="H22" s="142"/>
      <c r="I22" s="70">
        <f t="shared" si="0"/>
        <v>0</v>
      </c>
      <c r="J22" s="143"/>
      <c r="K22" s="70">
        <f t="shared" si="2"/>
        <v>0</v>
      </c>
    </row>
    <row r="23" spans="1:11" x14ac:dyDescent="0.3">
      <c r="A23" s="22"/>
      <c r="B23" s="120"/>
      <c r="C23" s="135"/>
      <c r="D23" s="111"/>
      <c r="E23" s="138"/>
      <c r="F23" s="97">
        <f t="shared" si="1"/>
        <v>0</v>
      </c>
      <c r="G23" s="129"/>
      <c r="H23" s="142"/>
      <c r="I23" s="70">
        <f t="shared" si="0"/>
        <v>0</v>
      </c>
      <c r="J23" s="143"/>
      <c r="K23" s="70">
        <f t="shared" si="2"/>
        <v>0</v>
      </c>
    </row>
    <row r="24" spans="1:11" x14ac:dyDescent="0.3">
      <c r="A24" s="19" t="s">
        <v>13</v>
      </c>
      <c r="B24" s="123"/>
      <c r="C24" s="136">
        <f t="shared" ref="C24:K24" si="4">SUM(C8:C23)</f>
        <v>0</v>
      </c>
      <c r="D24" s="60">
        <f t="shared" si="4"/>
        <v>0</v>
      </c>
      <c r="E24" s="52">
        <f t="shared" si="4"/>
        <v>0</v>
      </c>
      <c r="F24" s="52">
        <f t="shared" si="4"/>
        <v>0</v>
      </c>
      <c r="G24" s="67">
        <f t="shared" si="4"/>
        <v>0</v>
      </c>
      <c r="H24" s="59">
        <f t="shared" si="4"/>
        <v>0</v>
      </c>
      <c r="I24" s="75">
        <f t="shared" si="4"/>
        <v>0</v>
      </c>
      <c r="J24" s="67">
        <f t="shared" si="4"/>
        <v>0</v>
      </c>
      <c r="K24" s="75">
        <f t="shared" si="4"/>
        <v>0</v>
      </c>
    </row>
    <row r="25" spans="1:11" x14ac:dyDescent="0.3"/>
    <row r="26" spans="1:11" ht="30.75" customHeight="1" x14ac:dyDescent="0.3">
      <c r="A26" s="2" t="s">
        <v>43</v>
      </c>
      <c r="B26" s="194"/>
      <c r="C26" s="86"/>
      <c r="D26" s="86"/>
      <c r="E26" s="85"/>
      <c r="F26" s="88"/>
      <c r="G26" s="88"/>
    </row>
    <row r="27" spans="1:11" x14ac:dyDescent="0.3">
      <c r="B27" s="79"/>
      <c r="C27" s="79"/>
      <c r="D27" s="79"/>
    </row>
    <row r="28" spans="1:11" ht="75" customHeight="1" x14ac:dyDescent="0.3">
      <c r="A28" s="189" t="s">
        <v>14</v>
      </c>
      <c r="B28" s="79"/>
      <c r="C28" s="79"/>
      <c r="D28" s="79"/>
    </row>
    <row r="29" spans="1:11" x14ac:dyDescent="0.3">
      <c r="A29" s="187" t="s">
        <v>108</v>
      </c>
      <c r="B29" s="79"/>
      <c r="C29" s="79"/>
      <c r="D29" s="79"/>
    </row>
    <row r="30" spans="1:11" x14ac:dyDescent="0.3">
      <c r="A30" s="190" t="s">
        <v>86</v>
      </c>
      <c r="B30" s="79"/>
    </row>
    <row r="31" spans="1:11" x14ac:dyDescent="0.3">
      <c r="A31" s="197" t="s">
        <v>85</v>
      </c>
      <c r="B31" s="197"/>
      <c r="C31" s="197"/>
      <c r="D31" s="197"/>
      <c r="E31" s="197"/>
      <c r="F31" s="197"/>
      <c r="G31" s="197"/>
      <c r="H31" s="197"/>
      <c r="I31" s="197"/>
      <c r="J31" s="197"/>
      <c r="K31" s="197"/>
    </row>
    <row r="32" spans="1:11" hidden="1" x14ac:dyDescent="0.3">
      <c r="B32" s="79"/>
    </row>
  </sheetData>
  <sheetProtection algorithmName="SHA-512" hashValue="JUO10Ubt/ZCv8a3LFkNQnp5wLIOSuAayzIheV7xGsOxtE64Ru0xVnHE7uUoTPfp2QxuLjfohlFI8mJ8yZfX2eg==" saltValue="0jDy4EhPwc/3RKS3v5XeRQ==" spinCount="100000" sheet="1" formatCells="0" formatColumns="0" formatRows="0"/>
  <mergeCells count="1">
    <mergeCell ref="A31:K31"/>
  </mergeCells>
  <phoneticPr fontId="18" type="noConversion"/>
  <conditionalFormatting sqref="F8:F23">
    <cfRule type="cellIs" dxfId="55" priority="3" operator="lessThan">
      <formula>0</formula>
    </cfRule>
  </conditionalFormatting>
  <conditionalFormatting sqref="I8:I24">
    <cfRule type="cellIs" dxfId="54" priority="2" operator="lessThan">
      <formula>0</formula>
    </cfRule>
  </conditionalFormatting>
  <conditionalFormatting sqref="K8:K24">
    <cfRule type="cellIs" dxfId="53" priority="1"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scale="60" orientation="landscape" verticalDpi="300" r:id="rId2"/>
  <colBreaks count="1" manualBreakCount="1">
    <brk id="6" max="1048575" man="1"/>
  </colBreaks>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Normal="100" workbookViewId="0">
      <pane xSplit="1" ySplit="7" topLeftCell="B8" activePane="bottomRight" state="frozen"/>
      <selection pane="topRight" activeCell="B1" sqref="B1"/>
      <selection pane="bottomLeft" activeCell="A5" sqref="A5"/>
      <selection pane="bottomRight" activeCell="A8" sqref="A8"/>
    </sheetView>
  </sheetViews>
  <sheetFormatPr defaultColWidth="0" defaultRowHeight="15.6" zeroHeight="1" x14ac:dyDescent="0.3"/>
  <cols>
    <col min="1" max="1" width="40.19921875" customWidth="1"/>
    <col min="2" max="2" width="30.69921875" customWidth="1"/>
    <col min="3" max="3" width="20.69921875" bestFit="1" customWidth="1"/>
    <col min="4" max="11" width="18.69921875" customWidth="1"/>
    <col min="12" max="12" width="18.69921875" hidden="1" customWidth="1"/>
    <col min="13" max="16384" width="8.69921875" hidden="1"/>
  </cols>
  <sheetData>
    <row r="1" spans="1:11" x14ac:dyDescent="0.3">
      <c r="A1" s="1" t="s">
        <v>62</v>
      </c>
      <c r="B1" s="69">
        <f>IF('2. Getting Started'!B2="","",'2. Getting Started'!B2)</f>
        <v>2021</v>
      </c>
      <c r="C1" s="82"/>
      <c r="D1" s="1"/>
      <c r="E1" s="94"/>
      <c r="F1" s="1"/>
      <c r="G1" s="95"/>
      <c r="H1" s="1"/>
    </row>
    <row r="2" spans="1:11" ht="15.75" customHeight="1" x14ac:dyDescent="0.3">
      <c r="A2" s="1" t="s">
        <v>58</v>
      </c>
      <c r="B2" s="69" t="str">
        <f>IF('2. Getting Started'!B3="","",'2. Getting Started'!B3)</f>
        <v/>
      </c>
      <c r="D2" s="1"/>
      <c r="E2" s="1"/>
      <c r="F2" s="1"/>
      <c r="G2" s="6"/>
      <c r="I2" s="2"/>
    </row>
    <row r="3" spans="1:11" ht="15.75" customHeight="1" x14ac:dyDescent="0.3">
      <c r="A3" s="1"/>
      <c r="B3" s="1"/>
      <c r="C3" s="1" t="s">
        <v>75</v>
      </c>
      <c r="D3" s="1"/>
      <c r="E3" s="6"/>
      <c r="F3" s="6"/>
      <c r="G3" s="6"/>
      <c r="H3" s="1"/>
      <c r="J3" s="1" t="s">
        <v>73</v>
      </c>
    </row>
    <row r="4" spans="1:11" ht="15.75" customHeight="1" x14ac:dyDescent="0.3">
      <c r="A4" s="82"/>
      <c r="B4" s="82"/>
      <c r="C4" s="6">
        <f>'2. Getting Started'!B4-'9. III.F. Totals'!C14</f>
        <v>0</v>
      </c>
      <c r="D4" s="82"/>
      <c r="F4" s="84"/>
      <c r="J4" s="6">
        <f>'2. Getting Started'!B4-('9. III.F. Totals'!E14+'9. III.F. Totals'!H14+'9. III.F. Totals'!J14)</f>
        <v>0</v>
      </c>
    </row>
    <row r="5" spans="1:11" ht="54.75" customHeight="1" x14ac:dyDescent="0.35">
      <c r="A5" s="47"/>
      <c r="B5" s="47"/>
      <c r="C5" s="63" t="s">
        <v>68</v>
      </c>
      <c r="D5" s="63"/>
      <c r="E5" s="63"/>
      <c r="F5" s="63"/>
      <c r="G5" s="63"/>
      <c r="H5" s="63"/>
      <c r="I5" s="63"/>
      <c r="J5" s="63"/>
      <c r="K5" s="12"/>
    </row>
    <row r="6" spans="1:11" ht="48.45" customHeight="1" x14ac:dyDescent="0.35">
      <c r="A6" s="45"/>
      <c r="B6" s="45"/>
      <c r="C6" s="134"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48" customHeight="1" x14ac:dyDescent="0.3">
      <c r="A7" s="140" t="s">
        <v>45</v>
      </c>
      <c r="B7" s="185" t="s">
        <v>76</v>
      </c>
      <c r="C7" s="137" t="s">
        <v>105</v>
      </c>
      <c r="D7" s="106" t="s">
        <v>95</v>
      </c>
      <c r="E7" s="107" t="s">
        <v>92</v>
      </c>
      <c r="F7" s="108" t="s">
        <v>93</v>
      </c>
      <c r="G7" s="127" t="s">
        <v>96</v>
      </c>
      <c r="H7" s="128" t="s">
        <v>103</v>
      </c>
      <c r="I7" s="128" t="s">
        <v>104</v>
      </c>
      <c r="J7" s="124" t="s">
        <v>54</v>
      </c>
      <c r="K7" s="125" t="s">
        <v>71</v>
      </c>
    </row>
    <row r="8" spans="1:11" x14ac:dyDescent="0.3">
      <c r="A8" s="22"/>
      <c r="B8" s="120"/>
      <c r="C8" s="135"/>
      <c r="D8" s="111"/>
      <c r="E8" s="138"/>
      <c r="F8" s="97">
        <f>D8-E8</f>
        <v>0</v>
      </c>
      <c r="G8" s="129"/>
      <c r="H8" s="115"/>
      <c r="I8" s="70">
        <f>G8-H8</f>
        <v>0</v>
      </c>
      <c r="J8" s="132"/>
      <c r="K8" s="70">
        <f>I8-J8</f>
        <v>0</v>
      </c>
    </row>
    <row r="9" spans="1:11" x14ac:dyDescent="0.3">
      <c r="A9" s="22"/>
      <c r="B9" s="120"/>
      <c r="C9" s="135"/>
      <c r="D9" s="111"/>
      <c r="E9" s="138"/>
      <c r="F9" s="97">
        <f t="shared" ref="F9:F23" si="0">D9-E9</f>
        <v>0</v>
      </c>
      <c r="G9" s="129"/>
      <c r="H9" s="115"/>
      <c r="I9" s="70">
        <f t="shared" ref="I9:I23" si="1">G9-H9</f>
        <v>0</v>
      </c>
      <c r="J9" s="132"/>
      <c r="K9" s="70">
        <f t="shared" ref="K9:K23" si="2">I9-J9</f>
        <v>0</v>
      </c>
    </row>
    <row r="10" spans="1:11" x14ac:dyDescent="0.3">
      <c r="A10" s="22"/>
      <c r="B10" s="120"/>
      <c r="C10" s="135"/>
      <c r="D10" s="111"/>
      <c r="E10" s="138"/>
      <c r="F10" s="97">
        <f t="shared" si="0"/>
        <v>0</v>
      </c>
      <c r="G10" s="129"/>
      <c r="H10" s="115"/>
      <c r="I10" s="70">
        <f t="shared" ref="I10:I14" si="3">G10-H10</f>
        <v>0</v>
      </c>
      <c r="J10" s="132"/>
      <c r="K10" s="70">
        <f t="shared" si="2"/>
        <v>0</v>
      </c>
    </row>
    <row r="11" spans="1:11" x14ac:dyDescent="0.3">
      <c r="A11" s="22"/>
      <c r="B11" s="120"/>
      <c r="C11" s="135"/>
      <c r="D11" s="111"/>
      <c r="E11" s="138"/>
      <c r="F11" s="97">
        <f t="shared" si="0"/>
        <v>0</v>
      </c>
      <c r="G11" s="129"/>
      <c r="H11" s="115"/>
      <c r="I11" s="70">
        <f t="shared" si="3"/>
        <v>0</v>
      </c>
      <c r="J11" s="132"/>
      <c r="K11" s="70">
        <f t="shared" si="2"/>
        <v>0</v>
      </c>
    </row>
    <row r="12" spans="1:11" x14ac:dyDescent="0.3">
      <c r="A12" s="22"/>
      <c r="B12" s="120"/>
      <c r="C12" s="135"/>
      <c r="D12" s="111"/>
      <c r="E12" s="138"/>
      <c r="F12" s="97">
        <f t="shared" si="0"/>
        <v>0</v>
      </c>
      <c r="G12" s="129"/>
      <c r="H12" s="115"/>
      <c r="I12" s="70">
        <f t="shared" si="3"/>
        <v>0</v>
      </c>
      <c r="J12" s="132"/>
      <c r="K12" s="70">
        <f t="shared" si="2"/>
        <v>0</v>
      </c>
    </row>
    <row r="13" spans="1:11" x14ac:dyDescent="0.3">
      <c r="A13" s="22"/>
      <c r="B13" s="120"/>
      <c r="C13" s="135"/>
      <c r="D13" s="111"/>
      <c r="E13" s="138"/>
      <c r="F13" s="97">
        <f t="shared" si="0"/>
        <v>0</v>
      </c>
      <c r="G13" s="129"/>
      <c r="H13" s="115"/>
      <c r="I13" s="70">
        <f t="shared" si="3"/>
        <v>0</v>
      </c>
      <c r="J13" s="132"/>
      <c r="K13" s="70">
        <f t="shared" si="2"/>
        <v>0</v>
      </c>
    </row>
    <row r="14" spans="1:11" x14ac:dyDescent="0.3">
      <c r="A14" s="22"/>
      <c r="B14" s="120"/>
      <c r="C14" s="135"/>
      <c r="D14" s="111"/>
      <c r="E14" s="138"/>
      <c r="F14" s="97">
        <f t="shared" si="0"/>
        <v>0</v>
      </c>
      <c r="G14" s="129"/>
      <c r="H14" s="115"/>
      <c r="I14" s="70">
        <f t="shared" si="3"/>
        <v>0</v>
      </c>
      <c r="J14" s="132"/>
      <c r="K14" s="70">
        <f t="shared" si="2"/>
        <v>0</v>
      </c>
    </row>
    <row r="15" spans="1:11" x14ac:dyDescent="0.3">
      <c r="A15" s="22"/>
      <c r="B15" s="120"/>
      <c r="C15" s="135"/>
      <c r="D15" s="111"/>
      <c r="E15" s="138"/>
      <c r="F15" s="97">
        <f t="shared" si="0"/>
        <v>0</v>
      </c>
      <c r="G15" s="129"/>
      <c r="H15" s="115"/>
      <c r="I15" s="70">
        <f t="shared" si="1"/>
        <v>0</v>
      </c>
      <c r="J15" s="132"/>
      <c r="K15" s="70">
        <f t="shared" si="2"/>
        <v>0</v>
      </c>
    </row>
    <row r="16" spans="1:11" x14ac:dyDescent="0.3">
      <c r="A16" s="22"/>
      <c r="B16" s="120"/>
      <c r="C16" s="135"/>
      <c r="D16" s="111"/>
      <c r="E16" s="138"/>
      <c r="F16" s="97">
        <f t="shared" si="0"/>
        <v>0</v>
      </c>
      <c r="G16" s="129"/>
      <c r="H16" s="115"/>
      <c r="I16" s="70">
        <f t="shared" si="1"/>
        <v>0</v>
      </c>
      <c r="J16" s="132"/>
      <c r="K16" s="70">
        <f t="shared" si="2"/>
        <v>0</v>
      </c>
    </row>
    <row r="17" spans="1:11" x14ac:dyDescent="0.3">
      <c r="A17" s="22"/>
      <c r="B17" s="120"/>
      <c r="C17" s="135"/>
      <c r="D17" s="111"/>
      <c r="E17" s="138"/>
      <c r="F17" s="97">
        <f t="shared" si="0"/>
        <v>0</v>
      </c>
      <c r="G17" s="129"/>
      <c r="H17" s="115"/>
      <c r="I17" s="70">
        <f t="shared" si="1"/>
        <v>0</v>
      </c>
      <c r="J17" s="132"/>
      <c r="K17" s="70">
        <f t="shared" si="2"/>
        <v>0</v>
      </c>
    </row>
    <row r="18" spans="1:11" x14ac:dyDescent="0.3">
      <c r="A18" s="22"/>
      <c r="B18" s="120"/>
      <c r="C18" s="135"/>
      <c r="D18" s="111"/>
      <c r="E18" s="138"/>
      <c r="F18" s="97">
        <f t="shared" si="0"/>
        <v>0</v>
      </c>
      <c r="G18" s="129"/>
      <c r="H18" s="115"/>
      <c r="I18" s="70">
        <f t="shared" si="1"/>
        <v>0</v>
      </c>
      <c r="J18" s="132"/>
      <c r="K18" s="70">
        <f t="shared" si="2"/>
        <v>0</v>
      </c>
    </row>
    <row r="19" spans="1:11" x14ac:dyDescent="0.3">
      <c r="A19" s="22"/>
      <c r="B19" s="120"/>
      <c r="C19" s="135"/>
      <c r="D19" s="111"/>
      <c r="E19" s="138"/>
      <c r="F19" s="97">
        <f t="shared" si="0"/>
        <v>0</v>
      </c>
      <c r="G19" s="129"/>
      <c r="H19" s="115"/>
      <c r="I19" s="70">
        <f t="shared" si="1"/>
        <v>0</v>
      </c>
      <c r="J19" s="132"/>
      <c r="K19" s="70">
        <f t="shared" si="2"/>
        <v>0</v>
      </c>
    </row>
    <row r="20" spans="1:11" x14ac:dyDescent="0.3">
      <c r="A20" s="22"/>
      <c r="B20" s="120"/>
      <c r="C20" s="135"/>
      <c r="D20" s="111"/>
      <c r="E20" s="138"/>
      <c r="F20" s="97">
        <f t="shared" si="0"/>
        <v>0</v>
      </c>
      <c r="G20" s="129"/>
      <c r="H20" s="115"/>
      <c r="I20" s="70">
        <f t="shared" si="1"/>
        <v>0</v>
      </c>
      <c r="J20" s="132"/>
      <c r="K20" s="70">
        <f t="shared" si="2"/>
        <v>0</v>
      </c>
    </row>
    <row r="21" spans="1:11" x14ac:dyDescent="0.3">
      <c r="A21" s="22"/>
      <c r="B21" s="120"/>
      <c r="C21" s="135"/>
      <c r="D21" s="111"/>
      <c r="E21" s="138"/>
      <c r="F21" s="97">
        <f t="shared" si="0"/>
        <v>0</v>
      </c>
      <c r="G21" s="129"/>
      <c r="H21" s="115"/>
      <c r="I21" s="70">
        <f t="shared" si="1"/>
        <v>0</v>
      </c>
      <c r="J21" s="132"/>
      <c r="K21" s="70">
        <f t="shared" si="2"/>
        <v>0</v>
      </c>
    </row>
    <row r="22" spans="1:11" x14ac:dyDescent="0.3">
      <c r="A22" s="22"/>
      <c r="B22" s="120"/>
      <c r="C22" s="135"/>
      <c r="D22" s="111"/>
      <c r="E22" s="138"/>
      <c r="F22" s="97">
        <f t="shared" si="0"/>
        <v>0</v>
      </c>
      <c r="G22" s="129"/>
      <c r="H22" s="115"/>
      <c r="I22" s="70">
        <f t="shared" si="1"/>
        <v>0</v>
      </c>
      <c r="J22" s="132"/>
      <c r="K22" s="70">
        <f t="shared" si="2"/>
        <v>0</v>
      </c>
    </row>
    <row r="23" spans="1:11" x14ac:dyDescent="0.3">
      <c r="A23" s="22"/>
      <c r="B23" s="120"/>
      <c r="C23" s="135"/>
      <c r="D23" s="111"/>
      <c r="E23" s="138"/>
      <c r="F23" s="97">
        <f t="shared" si="0"/>
        <v>0</v>
      </c>
      <c r="G23" s="129"/>
      <c r="H23" s="115"/>
      <c r="I23" s="70">
        <f t="shared" si="1"/>
        <v>0</v>
      </c>
      <c r="J23" s="132"/>
      <c r="K23" s="70">
        <f t="shared" si="2"/>
        <v>0</v>
      </c>
    </row>
    <row r="24" spans="1:11" x14ac:dyDescent="0.3">
      <c r="A24" s="19" t="s">
        <v>13</v>
      </c>
      <c r="B24" s="123"/>
      <c r="C24" s="136">
        <f>SUM(C8:C23)</f>
        <v>0</v>
      </c>
      <c r="D24" s="98">
        <f t="shared" ref="D24:F24" si="4">SUM(D8:D23)</f>
        <v>0</v>
      </c>
      <c r="E24" s="75">
        <f t="shared" si="4"/>
        <v>0</v>
      </c>
      <c r="F24" s="75">
        <f t="shared" si="4"/>
        <v>0</v>
      </c>
      <c r="G24" s="60">
        <f>SUM(G8:G23)</f>
        <v>0</v>
      </c>
      <c r="H24" s="52">
        <f t="shared" ref="H24:K24" si="5">SUM(H8:H23)</f>
        <v>0</v>
      </c>
      <c r="I24" s="75">
        <f t="shared" si="5"/>
        <v>0</v>
      </c>
      <c r="J24" s="60">
        <f>SUM(J8:J23)</f>
        <v>0</v>
      </c>
      <c r="K24" s="75">
        <f t="shared" si="5"/>
        <v>0</v>
      </c>
    </row>
    <row r="25" spans="1:11" x14ac:dyDescent="0.3">
      <c r="A25" s="2"/>
      <c r="B25" s="2"/>
      <c r="C25" s="2"/>
      <c r="D25" s="2"/>
      <c r="E25" s="2"/>
    </row>
    <row r="26" spans="1:11" ht="38.25" customHeight="1" x14ac:dyDescent="0.3">
      <c r="A26" s="2" t="s">
        <v>43</v>
      </c>
      <c r="B26" s="194"/>
      <c r="C26" s="86"/>
      <c r="D26" s="86"/>
      <c r="E26" s="85"/>
      <c r="F26" s="88"/>
      <c r="G26" s="88"/>
    </row>
    <row r="27" spans="1:11" x14ac:dyDescent="0.3">
      <c r="B27" s="77"/>
      <c r="C27" s="77"/>
      <c r="D27" s="77"/>
    </row>
    <row r="28" spans="1:11" ht="75" customHeight="1" x14ac:dyDescent="0.3">
      <c r="A28" s="189" t="s">
        <v>14</v>
      </c>
      <c r="B28" s="77"/>
      <c r="C28" s="77"/>
      <c r="D28" s="77"/>
    </row>
    <row r="29" spans="1:11" x14ac:dyDescent="0.3">
      <c r="A29" s="187" t="s">
        <v>108</v>
      </c>
      <c r="B29" s="77"/>
      <c r="C29" s="77"/>
      <c r="D29" s="77"/>
    </row>
    <row r="30" spans="1:11" x14ac:dyDescent="0.3">
      <c r="A30" s="190" t="s">
        <v>86</v>
      </c>
      <c r="B30" s="77"/>
    </row>
    <row r="31" spans="1:11" x14ac:dyDescent="0.3">
      <c r="A31" s="196" t="s">
        <v>85</v>
      </c>
      <c r="B31" s="196"/>
      <c r="C31" s="196"/>
      <c r="D31" s="196"/>
      <c r="E31" s="196"/>
      <c r="F31" s="196"/>
      <c r="G31" s="196"/>
      <c r="H31" s="196"/>
      <c r="I31" s="196"/>
      <c r="J31" s="196"/>
      <c r="K31" s="196"/>
    </row>
    <row r="32" spans="1:11" hidden="1" x14ac:dyDescent="0.3">
      <c r="B32" s="77"/>
    </row>
    <row r="33" spans="2:2" hidden="1" x14ac:dyDescent="0.3">
      <c r="B33" s="77"/>
    </row>
    <row r="34" spans="2:2" hidden="1" x14ac:dyDescent="0.3">
      <c r="B34" s="77"/>
    </row>
    <row r="35" spans="2:2" hidden="1" x14ac:dyDescent="0.3">
      <c r="B35" s="77"/>
    </row>
    <row r="36" spans="2:2" hidden="1" x14ac:dyDescent="0.3">
      <c r="B36" s="77"/>
    </row>
  </sheetData>
  <sheetProtection algorithmName="SHA-512" hashValue="EE0bsJA/hFcrT4k1aEceQj1LYiXhtSKBqPZGHcHwXEChnEIS5uow3cP7eWxBYMdnLs4BpzuHJO2fZeuNyr2KfQ==" saltValue="79ZDsAXqhNDBzI2XIJqcsQ==" spinCount="100000" sheet="1" formatCells="0" formatColumns="0" formatRows="0"/>
  <mergeCells count="1">
    <mergeCell ref="A31:K31"/>
  </mergeCells>
  <phoneticPr fontId="18" type="noConversion"/>
  <conditionalFormatting sqref="F8:F23 D24:F24">
    <cfRule type="cellIs" dxfId="36" priority="3" operator="lessThan">
      <formula>0</formula>
    </cfRule>
  </conditionalFormatting>
  <conditionalFormatting sqref="I8:I24">
    <cfRule type="cellIs" dxfId="35" priority="2" operator="lessThan">
      <formula>0</formula>
    </cfRule>
  </conditionalFormatting>
  <conditionalFormatting sqref="K8:K24">
    <cfRule type="cellIs" dxfId="34" priority="1"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scale="76" orientation="landscape"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zoomScalePageLayoutView="165" workbookViewId="0"/>
  </sheetViews>
  <sheetFormatPr defaultColWidth="0" defaultRowHeight="15.6" zeroHeight="1" x14ac:dyDescent="0.3"/>
  <cols>
    <col min="1" max="1" width="41.19921875" bestFit="1" customWidth="1"/>
    <col min="2" max="11" width="25.59765625" customWidth="1"/>
    <col min="12" max="13" width="18.69921875" hidden="1" customWidth="1"/>
    <col min="14" max="16384" width="11" hidden="1"/>
  </cols>
  <sheetData>
    <row r="1" spans="1:11" x14ac:dyDescent="0.3">
      <c r="A1" s="1" t="s">
        <v>62</v>
      </c>
      <c r="B1" s="69">
        <f>IF('2. Getting Started'!B2="","",'2. Getting Started'!B2)</f>
        <v>2021</v>
      </c>
      <c r="C1" s="82"/>
      <c r="D1" s="1"/>
      <c r="E1" s="94"/>
      <c r="F1" s="1"/>
      <c r="G1" s="95"/>
      <c r="H1" s="1"/>
    </row>
    <row r="2" spans="1:11" x14ac:dyDescent="0.3">
      <c r="A2" s="1" t="s">
        <v>58</v>
      </c>
      <c r="B2" s="69" t="str">
        <f>IF('2. Getting Started'!B3="","",'2. Getting Started'!B3)</f>
        <v/>
      </c>
      <c r="D2" s="1"/>
      <c r="E2" s="1"/>
      <c r="F2" s="1"/>
      <c r="G2" s="6"/>
    </row>
    <row r="3" spans="1:11" x14ac:dyDescent="0.3">
      <c r="A3" s="1"/>
      <c r="B3" s="1" t="s">
        <v>75</v>
      </c>
      <c r="C3" s="1"/>
      <c r="D3" s="6"/>
      <c r="E3" s="6"/>
      <c r="F3" s="6"/>
      <c r="G3" s="1"/>
      <c r="J3" s="1" t="s">
        <v>73</v>
      </c>
    </row>
    <row r="4" spans="1:11" x14ac:dyDescent="0.3">
      <c r="A4" s="82"/>
      <c r="B4" s="6">
        <f>'2. Getting Started'!B4-'9. III.F. Totals'!C14</f>
        <v>0</v>
      </c>
      <c r="C4" s="82"/>
      <c r="E4" s="94"/>
      <c r="J4" s="6">
        <f>'2. Getting Started'!B4-('9. III.F. Totals'!E14+'9. III.F. Totals'!H14+'9. III.F. Totals'!J14)</f>
        <v>0</v>
      </c>
    </row>
    <row r="5" spans="1:11" ht="56.25" customHeight="1" x14ac:dyDescent="0.35">
      <c r="A5" s="198"/>
      <c r="B5" s="199"/>
      <c r="C5" s="63" t="s">
        <v>69</v>
      </c>
      <c r="D5" s="63"/>
      <c r="E5" s="63"/>
      <c r="F5" s="63"/>
      <c r="G5" s="63"/>
      <c r="H5" s="63"/>
      <c r="I5" s="63"/>
      <c r="J5" s="63"/>
    </row>
    <row r="6" spans="1:11" ht="48.45" customHeight="1" x14ac:dyDescent="0.35">
      <c r="A6" s="200"/>
      <c r="B6" s="201"/>
      <c r="C6" s="145"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31.2" x14ac:dyDescent="0.3">
      <c r="A7" s="71" t="s">
        <v>79</v>
      </c>
      <c r="B7" s="76" t="s">
        <v>46</v>
      </c>
      <c r="C7" s="144" t="s">
        <v>105</v>
      </c>
      <c r="D7" s="106" t="s">
        <v>95</v>
      </c>
      <c r="E7" s="107" t="s">
        <v>92</v>
      </c>
      <c r="F7" s="108" t="s">
        <v>93</v>
      </c>
      <c r="G7" s="127" t="s">
        <v>96</v>
      </c>
      <c r="H7" s="128" t="s">
        <v>103</v>
      </c>
      <c r="I7" s="128" t="s">
        <v>104</v>
      </c>
      <c r="J7" s="124" t="s">
        <v>54</v>
      </c>
      <c r="K7" s="125" t="s">
        <v>71</v>
      </c>
    </row>
    <row r="8" spans="1:11" x14ac:dyDescent="0.3">
      <c r="A8" s="11">
        <v>1</v>
      </c>
      <c r="B8" s="3" t="s">
        <v>47</v>
      </c>
      <c r="C8" s="28">
        <f>'4. III.A. Part C Personnel'!E23</f>
        <v>0</v>
      </c>
      <c r="D8" s="99">
        <f>'4. III.A. Part C Personnel'!F23</f>
        <v>0</v>
      </c>
      <c r="E8" s="28">
        <f>'4. III.A. Part C Personnel'!G23</f>
        <v>0</v>
      </c>
      <c r="F8" s="28">
        <f>'4. III.A. Part C Personnel'!H23</f>
        <v>0</v>
      </c>
      <c r="G8" s="31">
        <f>'4. III.A. Part C Personnel'!K23</f>
        <v>0</v>
      </c>
      <c r="H8" s="27">
        <f>'4. III.A. Part C Personnel'!L23</f>
        <v>0</v>
      </c>
      <c r="I8" s="28">
        <f>'4. III.A. Part C Personnel'!M23</f>
        <v>0</v>
      </c>
      <c r="J8" s="13">
        <f>'4. III.A. Part C Personnel'!N23</f>
        <v>0</v>
      </c>
      <c r="K8" s="26">
        <f>'4. III.A. Part C Personnel'!O23</f>
        <v>0</v>
      </c>
    </row>
    <row r="9" spans="1:11" x14ac:dyDescent="0.3">
      <c r="A9" s="11">
        <v>2</v>
      </c>
      <c r="B9" s="3" t="s">
        <v>48</v>
      </c>
      <c r="C9" s="28">
        <f>'5. III.B. LA Activities'!C24</f>
        <v>0</v>
      </c>
      <c r="D9" s="99">
        <f>'5. III.B. LA Activities'!D24</f>
        <v>0</v>
      </c>
      <c r="E9" s="28">
        <f>'5. III.B. LA Activities'!E24</f>
        <v>0</v>
      </c>
      <c r="F9" s="28">
        <f>'5. III.B. LA Activities'!F24</f>
        <v>0</v>
      </c>
      <c r="G9" s="13">
        <f>'5. III.B. LA Activities'!G24</f>
        <v>0</v>
      </c>
      <c r="H9" s="4">
        <f>'5. III.B. LA Activities'!H24</f>
        <v>0</v>
      </c>
      <c r="I9" s="26">
        <f>'5. III.B. LA Activities'!I24</f>
        <v>0</v>
      </c>
      <c r="J9" s="13">
        <f>'5. III.B. LA Activities'!J24</f>
        <v>0</v>
      </c>
      <c r="K9" s="26">
        <f>'5. III.B. LA Activities'!K24</f>
        <v>0</v>
      </c>
    </row>
    <row r="10" spans="1:11" x14ac:dyDescent="0.3">
      <c r="A10" s="11">
        <v>3</v>
      </c>
      <c r="B10" s="3" t="s">
        <v>49</v>
      </c>
      <c r="C10" s="28">
        <f>'6. III.C. Direct Services'!C30</f>
        <v>0</v>
      </c>
      <c r="D10" s="99">
        <f>'6. III.C. Direct Services'!D30</f>
        <v>0</v>
      </c>
      <c r="E10" s="28">
        <f>'6. III.C. Direct Services'!E30</f>
        <v>0</v>
      </c>
      <c r="F10" s="28">
        <f>'6. III.C. Direct Services'!F30</f>
        <v>0</v>
      </c>
      <c r="G10" s="13">
        <f>'6. III.C. Direct Services'!G30</f>
        <v>0</v>
      </c>
      <c r="H10" s="4">
        <f>'6. III.C. Direct Services'!H30</f>
        <v>0</v>
      </c>
      <c r="I10" s="26">
        <f>'6. III.C. Direct Services'!I30</f>
        <v>0</v>
      </c>
      <c r="J10" s="13">
        <f>'6. III.C. Direct Services'!J30</f>
        <v>0</v>
      </c>
      <c r="K10" s="26">
        <f>'6. III.C. Direct Services'!K30</f>
        <v>0</v>
      </c>
    </row>
    <row r="11" spans="1:11" x14ac:dyDescent="0.3">
      <c r="A11" s="11">
        <v>4</v>
      </c>
      <c r="B11" s="3" t="s">
        <v>50</v>
      </c>
      <c r="C11" s="28">
        <f>'7. III.D. Act. Other Agencies'!C24</f>
        <v>0</v>
      </c>
      <c r="D11" s="99">
        <f>'7. III.D. Act. Other Agencies'!D24</f>
        <v>0</v>
      </c>
      <c r="E11" s="28">
        <f>'7. III.D. Act. Other Agencies'!E24</f>
        <v>0</v>
      </c>
      <c r="F11" s="28">
        <f>'7. III.D. Act. Other Agencies'!F24</f>
        <v>0</v>
      </c>
      <c r="G11" s="13">
        <f>'7. III.D. Act. Other Agencies'!G24</f>
        <v>0</v>
      </c>
      <c r="H11" s="4">
        <f>'7. III.D. Act. Other Agencies'!H24</f>
        <v>0</v>
      </c>
      <c r="I11" s="26">
        <f>'7. III.D. Act. Other Agencies'!I24</f>
        <v>0</v>
      </c>
      <c r="J11" s="13">
        <f>'7. III.D. Act. Other Agencies'!J24</f>
        <v>0</v>
      </c>
      <c r="K11" s="26">
        <f>'7. III.D. Act. Other Agencies'!K24</f>
        <v>0</v>
      </c>
    </row>
    <row r="12" spans="1:11" x14ac:dyDescent="0.3">
      <c r="A12" s="11">
        <v>5</v>
      </c>
      <c r="B12" s="3" t="s">
        <v>51</v>
      </c>
      <c r="C12" s="28">
        <f>'8. III.E. Descr Optional Use'!C24</f>
        <v>0</v>
      </c>
      <c r="D12" s="99">
        <f>'8. III.E. Descr Optional Use'!D24</f>
        <v>0</v>
      </c>
      <c r="E12" s="28">
        <f>'8. III.E. Descr Optional Use'!E24</f>
        <v>0</v>
      </c>
      <c r="F12" s="28">
        <f>'8. III.E. Descr Optional Use'!F24</f>
        <v>0</v>
      </c>
      <c r="G12" s="13">
        <f>'8. III.E. Descr Optional Use'!G24</f>
        <v>0</v>
      </c>
      <c r="H12" s="4">
        <f>'8. III.E. Descr Optional Use'!H24</f>
        <v>0</v>
      </c>
      <c r="I12" s="26">
        <f>'8. III.E. Descr Optional Use'!I24</f>
        <v>0</v>
      </c>
      <c r="J12" s="13">
        <f>'8. III.E. Descr Optional Use'!J24</f>
        <v>0</v>
      </c>
      <c r="K12" s="26">
        <f>'8. III.E. Descr Optional Use'!K24</f>
        <v>0</v>
      </c>
    </row>
    <row r="13" spans="1:11" x14ac:dyDescent="0.3">
      <c r="A13" s="11">
        <v>6</v>
      </c>
      <c r="B13" s="3" t="s">
        <v>52</v>
      </c>
      <c r="C13" s="21">
        <v>0</v>
      </c>
      <c r="D13" s="111">
        <v>0</v>
      </c>
      <c r="E13" s="138">
        <v>0</v>
      </c>
      <c r="F13" s="26">
        <f>D13-E13</f>
        <v>0</v>
      </c>
      <c r="G13" s="112">
        <v>0</v>
      </c>
      <c r="H13" s="146">
        <v>0</v>
      </c>
      <c r="I13" s="26">
        <f>G13-H13</f>
        <v>0</v>
      </c>
      <c r="J13" s="118">
        <v>0</v>
      </c>
      <c r="K13" s="26">
        <f>I13-J13</f>
        <v>0</v>
      </c>
    </row>
    <row r="14" spans="1:11" x14ac:dyDescent="0.3">
      <c r="A14" s="18" t="s">
        <v>53</v>
      </c>
      <c r="B14" s="184" t="s">
        <v>84</v>
      </c>
      <c r="C14" s="30">
        <f>SUM(C8:C12)+C13</f>
        <v>0</v>
      </c>
      <c r="D14" s="100">
        <f>SUM(D8:D12)+D13</f>
        <v>0</v>
      </c>
      <c r="E14" s="30">
        <f>SUM(E8:E12)+E13</f>
        <v>0</v>
      </c>
      <c r="F14" s="30">
        <f>SUM(F8:F12)+F13</f>
        <v>0</v>
      </c>
      <c r="G14" s="68">
        <f t="shared" ref="G14:K14" si="0">SUM(G8:G12)+G13</f>
        <v>0</v>
      </c>
      <c r="H14" s="29">
        <f t="shared" si="0"/>
        <v>0</v>
      </c>
      <c r="I14" s="30">
        <f t="shared" si="0"/>
        <v>0</v>
      </c>
      <c r="J14" s="68">
        <f t="shared" si="0"/>
        <v>0</v>
      </c>
      <c r="K14" s="30">
        <f t="shared" si="0"/>
        <v>0</v>
      </c>
    </row>
    <row r="15" spans="1:11" x14ac:dyDescent="0.3"/>
    <row r="16" spans="1:11" ht="105.75" customHeight="1" x14ac:dyDescent="0.3">
      <c r="B16" s="12"/>
      <c r="C16" s="192" t="str">
        <f>IF(D14=0,"",IF(OR(D23&gt;(0.1*C14),(ABS(D24)&gt;(0.1*C14))),"Revised Budget Flag: Contact your OSEP state lead to determine if the 10% variance requires prior approval from OSEP. If yes, update the Application Budget with the approved, updated amounts.",""))</f>
        <v/>
      </c>
      <c r="D16" s="193"/>
      <c r="E16" s="193"/>
      <c r="F16" s="192" t="str">
        <f>IF(G14=0,"",IF(OR(G23&gt;(0.1*C14),(ABS(G24)&gt;(0.1*C14))),"Tydings Period Budget Flag: Contact your OSEP state lead to determine if the 10% variance requires prior approval from OSEP.",""))</f>
        <v/>
      </c>
      <c r="G16" s="88"/>
      <c r="H16" s="2"/>
    </row>
    <row r="18" spans="1:11" ht="15.75" hidden="1" customHeight="1" x14ac:dyDescent="0.3">
      <c r="D18" s="6">
        <f t="shared" ref="D18:D22" si="1">D8-C8</f>
        <v>0</v>
      </c>
      <c r="E18" s="6"/>
      <c r="G18" s="6">
        <f>(G8+E8)-C8</f>
        <v>0</v>
      </c>
    </row>
    <row r="19" spans="1:11" hidden="1" x14ac:dyDescent="0.3">
      <c r="D19" s="6">
        <f t="shared" si="1"/>
        <v>0</v>
      </c>
      <c r="G19" s="6">
        <f t="shared" ref="G19:G22" si="2">(G9+E9)-C9</f>
        <v>0</v>
      </c>
    </row>
    <row r="20" spans="1:11" hidden="1" x14ac:dyDescent="0.3">
      <c r="D20" s="6">
        <f t="shared" si="1"/>
        <v>0</v>
      </c>
      <c r="G20" s="6">
        <f t="shared" si="2"/>
        <v>0</v>
      </c>
    </row>
    <row r="21" spans="1:11" hidden="1" x14ac:dyDescent="0.3">
      <c r="D21" s="6">
        <f t="shared" si="1"/>
        <v>0</v>
      </c>
      <c r="G21" s="6">
        <f t="shared" si="2"/>
        <v>0</v>
      </c>
    </row>
    <row r="22" spans="1:11" hidden="1" x14ac:dyDescent="0.3">
      <c r="D22" s="6">
        <f t="shared" si="1"/>
        <v>0</v>
      </c>
      <c r="G22" s="6">
        <f t="shared" si="2"/>
        <v>0</v>
      </c>
    </row>
    <row r="23" spans="1:11" hidden="1" x14ac:dyDescent="0.3">
      <c r="D23" s="6">
        <f>SUMIF(D17:D22,"&gt;0")</f>
        <v>0</v>
      </c>
      <c r="G23" s="6">
        <f>SUMIF(G17:G22,"&gt;0")</f>
        <v>0</v>
      </c>
    </row>
    <row r="24" spans="1:11" hidden="1" x14ac:dyDescent="0.3">
      <c r="D24" s="6">
        <f>SUMIF(D18:D23,"&lt;0")</f>
        <v>0</v>
      </c>
      <c r="G24" s="6">
        <f>SUMIF(G18:G23,"&lt;0")</f>
        <v>0</v>
      </c>
    </row>
    <row r="25" spans="1:11" ht="15" customHeight="1" x14ac:dyDescent="0.3">
      <c r="A25" s="187" t="s">
        <v>108</v>
      </c>
    </row>
    <row r="26" spans="1:11" x14ac:dyDescent="0.3">
      <c r="A26" s="190" t="s">
        <v>86</v>
      </c>
    </row>
    <row r="27" spans="1:11" x14ac:dyDescent="0.3">
      <c r="A27" s="196" t="s">
        <v>85</v>
      </c>
      <c r="B27" s="196"/>
      <c r="C27" s="196"/>
      <c r="D27" s="196"/>
      <c r="E27" s="196"/>
      <c r="F27" s="196"/>
      <c r="G27" s="196"/>
      <c r="H27" s="196"/>
      <c r="I27" s="196"/>
      <c r="J27" s="196"/>
      <c r="K27" s="196"/>
    </row>
  </sheetData>
  <sheetProtection algorithmName="SHA-512" hashValue="dQRTOeilItHfgLO91JiPOpiyNRIWDR9ukv8Vr1+KmjdKE2MuUX0Nk8yL5nP1uQM4OJ1PdzIivpnBP4ITqelthA==" saltValue="/s1/apIKPxTtMLGXrN2hww==" spinCount="100000" sheet="1" formatColumns="0" formatRows="0"/>
  <mergeCells count="3">
    <mergeCell ref="A5:B5"/>
    <mergeCell ref="A6:B6"/>
    <mergeCell ref="A27:K27"/>
  </mergeCells>
  <phoneticPr fontId="18" type="noConversion"/>
  <conditionalFormatting sqref="C8:K14">
    <cfRule type="cellIs" dxfId="17" priority="6" operator="lessThan">
      <formula>0</formula>
    </cfRule>
  </conditionalFormatting>
  <conditionalFormatting sqref="C14 D14 G14">
    <cfRule type="cellIs" dxfId="16" priority="1" operator="equal">
      <formula>0</formula>
    </cfRule>
  </conditionalFormatting>
  <conditionalFormatting sqref="G14">
    <cfRule type="cellIs" dxfId="15" priority="2" operator="notEqual">
      <formula>$F$14</formula>
    </cfRule>
  </conditionalFormatting>
  <hyperlinks>
    <hyperlink ref="A26"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hyperlinks>
  <pageMargins left="0.7" right="0.7" top="0.75" bottom="0.75" header="0.3" footer="0.3"/>
  <pageSetup scale="95" orientation="landscape" r:id="rId2"/>
  <headerFooter>
    <oddHeader>&amp;C&amp;"-,Bold"Section III.F. Totals</oddHeader>
  </headerFooter>
  <colBreaks count="2" manualBreakCount="2">
    <brk id="3" max="15" man="1"/>
    <brk id="6" max="1048575" man="1"/>
  </colBreaks>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4" operator="greaterThan" id="{08399642-D7D5-4185-B876-C46F6529C18D}">
            <xm:f>'2. Getting Started'!$B$4</xm:f>
            <x14:dxf>
              <font>
                <color rgb="FF9C0006"/>
              </font>
              <fill>
                <patternFill>
                  <bgColor rgb="FFFFC7CE"/>
                </patternFill>
              </fill>
            </x14:dxf>
          </x14:cfRule>
          <xm:sqref>D14 C14</xm:sqref>
        </x14:conditionalFormatting>
        <x14:conditionalFormatting xmlns:xm="http://schemas.microsoft.com/office/excel/2006/main">
          <x14:cfRule type="cellIs" priority="3" operator="lessThan" id="{94BA4629-6483-4B72-B4E1-CCAA9DF9BCDF}">
            <xm:f>'2. Getting Started'!$B$4</xm:f>
            <x14:dxf>
              <font>
                <color rgb="FFC00000"/>
              </font>
              <fill>
                <patternFill>
                  <bgColor rgb="FFFFC7CE"/>
                </patternFill>
              </fill>
            </x14:dxf>
          </x14:cfRule>
          <xm:sqref>C14:D14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1. Title Page</vt:lpstr>
      <vt:lpstr>2. Getting Started</vt:lpstr>
      <vt:lpstr>3. Data Sources</vt:lpstr>
      <vt:lpstr>4. III.A. Part C Personnel</vt:lpstr>
      <vt:lpstr>5. III.B. LA Activities</vt:lpstr>
      <vt:lpstr>6. III.C. Direct Services</vt:lpstr>
      <vt:lpstr>7. III.D. Act. Other Agencies</vt:lpstr>
      <vt:lpstr>8. III.E. Descr Optional Use</vt:lpstr>
      <vt:lpstr>9. III.F. Totals</vt:lpstr>
      <vt:lpstr>10. Blank Worksheet</vt:lpstr>
      <vt:lpstr>'4. III.A. Part C Personnel'!Print_Area</vt:lpstr>
      <vt:lpstr>'3. Data Sources'!Print_Titles</vt:lpstr>
      <vt:lpstr>'4. III.A. Part C Personnel'!Print_Titles</vt:lpstr>
      <vt:lpstr>'5. III.B. LA Activities'!Print_Titles</vt:lpstr>
      <vt:lpstr>'6. III.C. Direct Services'!Print_Titles</vt:lpstr>
      <vt:lpstr>'7. III.D. Act. Other Agencies'!Print_Titles</vt:lpstr>
      <vt:lpstr>'8. III.E. Descr Optional Use'!Print_Titles</vt:lpstr>
      <vt:lpstr>'9. III.F. Totals'!Print_Titles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C Budget Calculator</dc:title>
  <dc:subject/>
  <dc:creator>Microsoft Office User;CIFR</dc:creator>
  <cp:keywords>IDEA Part C, Grant, Calculator, Fiscal Monitoring, CIFR</cp:keywords>
  <dc:description/>
  <cp:lastModifiedBy>Laura Johnson</cp:lastModifiedBy>
  <cp:revision/>
  <cp:lastPrinted>2022-11-25T20:15:25Z</cp:lastPrinted>
  <dcterms:created xsi:type="dcterms:W3CDTF">2020-11-07T21:08:21Z</dcterms:created>
  <dcterms:modified xsi:type="dcterms:W3CDTF">2023-02-03T16:37:55Z</dcterms:modified>
  <cp:category/>
  <cp:contentStatus/>
</cp:coreProperties>
</file>